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65" windowHeight="118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<sst xmlns="http://schemas.openxmlformats.org/spreadsheetml/2006/main" count="3069" uniqueCount="2282">
  <si>
    <t xml:space="preserve">ПРЕЙСКУРАНТ 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</si>
  <si>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</si>
  <si>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№ п/п по постановлению  № 58</t>
  </si>
  <si>
    <t>№ п/п</t>
  </si>
  <si>
    <t>Наименование платных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</si>
  <si>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</si>
  <si>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</si>
  <si>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</si>
  <si>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</si>
  <si>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</si>
  <si>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</si>
  <si>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1.</t>
  </si>
  <si>
    <t>Санитарно-гигиенические услуги</t>
  </si>
  <si>
    <t>1.1.</t>
  </si>
  <si>
    <t>подготовительные работы для осуществления санитарно-гигиенических услуг</t>
  </si>
  <si>
    <t xml:space="preserve">оценка </t>
  </si>
  <si>
    <t>1.2.</t>
  </si>
  <si>
    <t>разработка и оформление программы лабораторных исследований, испытаний</t>
  </si>
  <si>
    <t>программа</t>
  </si>
  <si>
    <t xml:space="preserve">1.3. </t>
  </si>
  <si>
    <t>выдача заключений о целесообразности проведения лабораторных исследований</t>
  </si>
  <si>
    <t>заключение</t>
  </si>
  <si>
    <t>1.4.</t>
  </si>
  <si>
    <t>1.4.1</t>
  </si>
  <si>
    <t>организация работ по проведению лабораторных испытаний, измерений, оформлению итогового документа (для юридических лиц)</t>
  </si>
  <si>
    <t>итоговый документ</t>
  </si>
  <si>
    <t>1.4.2</t>
  </si>
  <si>
    <t>организация работ по проведению лабораторных испытаний, измерений, оформлению итогового документа                        (для физических лиц)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</si>
  <si>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</si>
  <si>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</si>
  <si>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</si>
  <si>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</si>
  <si>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</si>
  <si>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</si>
  <si>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</si>
  <si>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дубликтов документов по результатам саниарно-эпидемиологических услуг, государственой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</si>
  <si>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</si>
  <si>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</si>
  <si>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</si>
  <si>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копия ТНПА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</si>
  <si>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</si>
  <si>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</si>
  <si>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</si>
  <si>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</si>
  <si>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 xml:space="preserve">проведение консультаций врачами специалистами и иными специалистами с высшим образованием пои вопросам формирования здорового образа жизни </t>
  </si>
  <si>
    <t>1.10.1</t>
  </si>
  <si>
    <t xml:space="preserve">проведение консультаций врачом-гигиенистом по вопросам обеспечения  санитарно-эпидемиологического благополучия населения </t>
  </si>
  <si>
    <t>консультация</t>
  </si>
  <si>
    <t>1.10.2.</t>
  </si>
  <si>
    <t xml:space="preserve">проведение консультаций врачом-эпидемиологом по вопросам обеспечения  санитарно-эпидемиологического благополучия населения </t>
  </si>
  <si>
    <t>1.11.</t>
  </si>
  <si>
    <t>оказание консультативно-методической помощи</t>
  </si>
  <si>
    <t>1.12.1.</t>
  </si>
  <si>
    <t>1.11.1</t>
  </si>
  <si>
    <t>оказание консультативно-методической помощи в определении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</si>
  <si>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</si>
  <si>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1.11.2.</t>
  </si>
  <si>
    <t>оказание консультативно-методической помощи по проведению комплексной гигиеничкской оценки условий труда</t>
  </si>
  <si>
    <t>1.12.3.</t>
  </si>
  <si>
    <t>1.11.3</t>
  </si>
  <si>
    <t>оказание консультативно-методической помощи 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</si>
  <si>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</si>
  <si>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1.11.4</t>
  </si>
  <si>
    <t>оказание консультативно-методической помощи 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РБ, международными правовыми актами, составляющими нормтивную правовую базу Евразийского экономического союза и Единого экономического пространства</t>
  </si>
  <si>
    <t>1.12.6.</t>
  </si>
  <si>
    <t>1.11.5</t>
  </si>
  <si>
    <t xml:space="preserve">оказание консультативно-методической помощи  в определении соответствия требованиям законодательства в области санитарно-эпидемиологического  благополучия населения продукции ( за исключеним продукции, подлежащей государственной регистрации) </t>
  </si>
  <si>
    <t>1.12.7.</t>
  </si>
  <si>
    <t>1.11.6</t>
  </si>
  <si>
    <t xml:space="preserve">оказание консультативно-методической помощи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 </t>
  </si>
  <si>
    <t>1.12.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</si>
  <si>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</t>
  </si>
  <si>
    <t>1.13.1.</t>
  </si>
  <si>
    <t>1.12.1</t>
  </si>
  <si>
    <t>организация и проведение занятий по гигиеническому  обучению работников ( 1 тематика)</t>
  </si>
  <si>
    <t>занятие</t>
  </si>
  <si>
    <t>1.13.2.</t>
  </si>
  <si>
    <t>проведение оценки  знаний (для оценки одного слушателя)</t>
  </si>
  <si>
    <t>оценка</t>
  </si>
  <si>
    <t>1.14.</t>
  </si>
  <si>
    <t>1.13.</t>
  </si>
  <si>
    <t>проведение семинаров, тренингов, обработки практических навыков по вопросам санитарно-эпидемиологического  благополучия населения (по обному заявлению)</t>
  </si>
  <si>
    <t>семинар (тренинг, занятие)</t>
  </si>
  <si>
    <t>1.15.</t>
  </si>
  <si>
    <t xml:space="preserve">проведение санитарно-эпидемиологического аудита и выдача рекомендаций по улучшению деятельности организаций и физческих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 по одному заявлению) </t>
  </si>
  <si>
    <t>аудит</t>
  </si>
  <si>
    <t>1.16</t>
  </si>
  <si>
    <t>проведение оценки риска здоровью населения влияния факторов среды обитания</t>
  </si>
  <si>
    <t>1.16.1.</t>
  </si>
  <si>
    <t>проведение оценки риска здоровью населения, обусловленного загрязнением атмосферного воздуха (на одно наименование)</t>
  </si>
  <si>
    <t>1.16.2.</t>
  </si>
  <si>
    <t>1.15.2.</t>
  </si>
  <si>
    <t>проведение оценки риска здоровью населения от воздействия шума в условиях населенных мест</t>
  </si>
  <si>
    <t>1.16.3.</t>
  </si>
  <si>
    <t>1.15.3.</t>
  </si>
  <si>
    <t>проведение оценки риска здоровью населения от воздействия электромагнитных полей, создаваемых базовыми станциями сотовой передвижной электросвязи и широкополосного беспроводного доступа</t>
  </si>
  <si>
    <t>1.17.</t>
  </si>
  <si>
    <t>1.16.</t>
  </si>
  <si>
    <t>санитарно-эпидемиологическое обследование (оценка) объектов</t>
  </si>
  <si>
    <t>1.17.1.</t>
  </si>
  <si>
    <t>санитарно-эпидемиологическое обследование (оценка) торговых 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</si>
  <si>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</si>
  <si>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</si>
  <si>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1.16.2</t>
  </si>
  <si>
    <t>санитарно-эпидемиологическое обследование (оценка) автотранспорта, занятого перевозкой продуктов питания, источников ионизирующего излучения</t>
  </si>
  <si>
    <t>1.17.3.</t>
  </si>
  <si>
    <t>1.16.3</t>
  </si>
  <si>
    <t>санитарно-эпидемиологическое обследование (оценка) цехов, предприятий и других объектов с числом работающих до 10 человек</t>
  </si>
  <si>
    <t>1.17.4.</t>
  </si>
  <si>
    <t>1.16.4</t>
  </si>
  <si>
    <t xml:space="preserve">санитарно-эпидемиологическое обследование (оценка) цехов, предприятий и других объектов с числом работающих  11 - 50 человек </t>
  </si>
  <si>
    <t>1.17.5.</t>
  </si>
  <si>
    <t>1.16.5.</t>
  </si>
  <si>
    <t xml:space="preserve">санитарно-эпидемиологическое обследование (оценка) цехов, предприятий и других объектов с числом работающих  51 - 100 человек </t>
  </si>
  <si>
    <t>1.17.6.</t>
  </si>
  <si>
    <t>1.16.6</t>
  </si>
  <si>
    <t xml:space="preserve">санитарно-эпидемиологическое обследование (оценка) цехов, предприятий и других объектов с числом работающих  101 - 300 человек </t>
  </si>
  <si>
    <t>1.17.7.</t>
  </si>
  <si>
    <t>1.16.7.</t>
  </si>
  <si>
    <t xml:space="preserve">санитарно-эпидемиологическое обследование (оценка) цехов, предприятий и других объектов с числом работающих  301 - 500 человек </t>
  </si>
  <si>
    <t>1.17.8.</t>
  </si>
  <si>
    <t>1.16.8.</t>
  </si>
  <si>
    <t xml:space="preserve">санитарно-эпидемиологическое обследование (оценка) цехов, предприятий и других объектов с числом работающих  501 - 1000 человек </t>
  </si>
  <si>
    <t>1.17.9.</t>
  </si>
  <si>
    <t>1.16.9.</t>
  </si>
  <si>
    <t>санитарно-эпидемиологическое обследование (оценка) цехов, предприятий и других объектов с числом работающих  свыше 1000 человек</t>
  </si>
  <si>
    <t>1.18.</t>
  </si>
  <si>
    <t>государственная санитарно-гигиеническая экспертиза</t>
  </si>
  <si>
    <t>экспертиза</t>
  </si>
  <si>
    <t>1.18.6.</t>
  </si>
  <si>
    <t>1.18.15.</t>
  </si>
  <si>
    <t>1.18.16.</t>
  </si>
  <si>
    <t>1.17.16.</t>
  </si>
  <si>
    <t>государственная санитарно-гигиеническая экспертиза 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</si>
  <si>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1.17.17.</t>
  </si>
  <si>
    <t>государственная санитарно-гигиеническая экспертиза сроков годности (хранения) и экспертиза условий хранения продовольственного сырья и пищевых продуктов,  отличающихся от установленных в действующих ТНПА в области  технического нормирования и стандартизации</t>
  </si>
  <si>
    <t>1.18.22.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</si>
  <si>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</si>
  <si>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</si>
  <si>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</si>
  <si>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</t>
  </si>
  <si>
    <t>1.20.1.</t>
  </si>
  <si>
    <t>1.19.1.</t>
  </si>
  <si>
    <t>гигиеническая оценка детских игр и игрушек</t>
  </si>
  <si>
    <t>1.20.2.</t>
  </si>
  <si>
    <t>1.19.2.</t>
  </si>
  <si>
    <t>гигиеническая оценка средств передвижения (велосипеды, самокаты, педальные автомобили, коляски, качели), детской мебели</t>
  </si>
  <si>
    <t>1.20.3.</t>
  </si>
  <si>
    <t>1.19.3.</t>
  </si>
  <si>
    <t>гигиеническая оценка  школьных принадлежностей и канцелярских товаров</t>
  </si>
  <si>
    <t>1.20.4.</t>
  </si>
  <si>
    <t>1.19.4.</t>
  </si>
  <si>
    <t>гигиеническая оценка тетрадей школьных и тетрадей общих</t>
  </si>
  <si>
    <t>1.20.5.</t>
  </si>
  <si>
    <t>1.19.5.</t>
  </si>
  <si>
    <t>гигиеническая оценка школьных учебников, детских книг</t>
  </si>
  <si>
    <t>1.20.6</t>
  </si>
  <si>
    <t>1.19.6.</t>
  </si>
  <si>
    <t>гигиеническая оценка детской одежды</t>
  </si>
  <si>
    <t>1.20.7.</t>
  </si>
  <si>
    <t>1.19.7.</t>
  </si>
  <si>
    <t>гигиеническая оценка детской обуви</t>
  </si>
  <si>
    <t>1.20.8.</t>
  </si>
  <si>
    <t>1.19.8.</t>
  </si>
  <si>
    <t>гигиеническая оценка предметов ухода за новорожденными, предметов личной гигиены детей</t>
  </si>
  <si>
    <t>1.20.9.</t>
  </si>
  <si>
    <t>1.19.9.</t>
  </si>
  <si>
    <t>гигиеническая оценка ранцев и портфелей  ученических</t>
  </si>
  <si>
    <t>1.21.</t>
  </si>
  <si>
    <t>комплексная гигиеническая оценка условий труда</t>
  </si>
  <si>
    <t>1.21.1.</t>
  </si>
  <si>
    <t>1.20.1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</si>
  <si>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</si>
  <si>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</si>
  <si>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</t>
  </si>
  <si>
    <t>1.21.2.1.</t>
  </si>
  <si>
    <t>1.20.2.1</t>
  </si>
  <si>
    <t>оценка психофизиологических факторов производственной среды: тяжести трудового процесса</t>
  </si>
  <si>
    <t>1.21.2.2.</t>
  </si>
  <si>
    <t>1.20.2.2.</t>
  </si>
  <si>
    <t>оценка психофизиологических факторов производственной среды: напряженности  трудового процесса</t>
  </si>
  <si>
    <t>1.20.2.3</t>
  </si>
  <si>
    <t>аттестация рабочих мест</t>
  </si>
  <si>
    <t>1.20.2.3.1</t>
  </si>
  <si>
    <t>аттестация рабочих мест по условиям труда (с вводом в электронный модуль) (на 1 рабочее место)</t>
  </si>
  <si>
    <t>1.20.2.3.2</t>
  </si>
  <si>
    <t>аттестация рабочих мест по условиям труда ( без ввода в электронный модуль)  (на 1 рабочее место)</t>
  </si>
  <si>
    <t>1.20.2.3.3</t>
  </si>
  <si>
    <t>оказание консультативной помощи по организации и проведению хронометража производственных операций в течение рабочего времени для оформления карт фотографии рабочего времени</t>
  </si>
  <si>
    <t>услуга</t>
  </si>
  <si>
    <t>оценка  комплекта документов для установления соответствия (несоответствия)  продукции (за исключением биологически активных добавок к пище (далее-БАД),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Еврозийского экономического союза и Единого экономического пространства</t>
  </si>
  <si>
    <t>2.</t>
  </si>
  <si>
    <t>Исследования объектов окружающей среды</t>
  </si>
  <si>
    <t>Воздух</t>
  </si>
  <si>
    <t>2.1.1.1</t>
  </si>
  <si>
    <t>2.1.1.</t>
  </si>
  <si>
    <t>Воздух атмосферы, жилых, общественных, административных и бытовых помещений</t>
  </si>
  <si>
    <t>2.1.1.1.1.</t>
  </si>
  <si>
    <t>2.1.1.1.</t>
  </si>
  <si>
    <t>определение диоксида азота (СФМ, ФЭК)</t>
  </si>
  <si>
    <t>исследование</t>
  </si>
  <si>
    <t>2.1.1.10.1</t>
  </si>
  <si>
    <t>2.1.1.2</t>
  </si>
  <si>
    <t>определение аммиака (СФМ)</t>
  </si>
  <si>
    <t>2.1.1.13.2</t>
  </si>
  <si>
    <t>2.1.1.3.</t>
  </si>
  <si>
    <t>определение ацетона (ГЖХ)</t>
  </si>
  <si>
    <t>2.1.1.31.2</t>
  </si>
  <si>
    <t>2.1.1.4.</t>
  </si>
  <si>
    <t>определение диоксида серы (ангидрида сернистого) (ФЭК, с хлоридом бария)</t>
  </si>
  <si>
    <t>2.1.1.52.2</t>
  </si>
  <si>
    <t>2.1.1.5.</t>
  </si>
  <si>
    <t>определение кислоты серной (СФМ, ФЭК, с барием хлористым)</t>
  </si>
  <si>
    <t>2.1.1.56.2</t>
  </si>
  <si>
    <t>2.1.1.6</t>
  </si>
  <si>
    <t>определение метанола (спирта метилового)(ГЖХ)</t>
  </si>
  <si>
    <t>2.1.1.70</t>
  </si>
  <si>
    <t>2.1.1.7</t>
  </si>
  <si>
    <t>определение пыли (взвешенных веществ)</t>
  </si>
  <si>
    <t>2.1.1.72.3</t>
  </si>
  <si>
    <t>2.1.1.8</t>
  </si>
  <si>
    <t>определение ртути (ртутный анализатор)</t>
  </si>
  <si>
    <t>2.1.1.76.1</t>
  </si>
  <si>
    <t>2.1.1.9</t>
  </si>
  <si>
    <t>определение сероводорода (СФМ, ФЭК)</t>
  </si>
  <si>
    <t>2.1.1.87</t>
  </si>
  <si>
    <t>2.1.1.10</t>
  </si>
  <si>
    <t>определение оксида углерода (электро-химическим методом)</t>
  </si>
  <si>
    <t>2.1.1.91.1</t>
  </si>
  <si>
    <t>2.1.1.11</t>
  </si>
  <si>
    <t>определение фенола (СФМ, ФЭК)</t>
  </si>
  <si>
    <t>2.1.1.94.5</t>
  </si>
  <si>
    <t>2.1.1.12</t>
  </si>
  <si>
    <t>определение формальдегида (СФМ с ацетилацетоном)</t>
  </si>
  <si>
    <t>2.1.1.99.1</t>
  </si>
  <si>
    <t>2.1.1.13</t>
  </si>
  <si>
    <t>определдение хлора (СФМ, ФЭК)</t>
  </si>
  <si>
    <t>2.1.1.104.1</t>
  </si>
  <si>
    <t>2.1.1.14</t>
  </si>
  <si>
    <t>определение этанола (ГЖХ)</t>
  </si>
  <si>
    <t>2.1.1.110</t>
  </si>
  <si>
    <t>2.1.1.15</t>
  </si>
  <si>
    <t>оформление протокола исследования атмосферного воздуха и воздуха помещений</t>
  </si>
  <si>
    <t>2.1.1.111.</t>
  </si>
  <si>
    <t>2.1.1.16</t>
  </si>
  <si>
    <t>регистрация результатов  исследований</t>
  </si>
  <si>
    <t>2.1.2</t>
  </si>
  <si>
    <t>2.1.2.</t>
  </si>
  <si>
    <t>Воздух рабочей зоны</t>
  </si>
  <si>
    <t>2.1.2.1.4.</t>
  </si>
  <si>
    <t>2.1.2.1.</t>
  </si>
  <si>
    <t>определение ацетальдегида (СФМ, ФЭК)</t>
  </si>
  <si>
    <t>2.1.2.1.6.</t>
  </si>
  <si>
    <t>2.1.2.2</t>
  </si>
  <si>
    <t>определение формальдегида (СФМ, ФЭК)</t>
  </si>
  <si>
    <t>2.1.2.4.2.</t>
  </si>
  <si>
    <t>2.1.2.3</t>
  </si>
  <si>
    <t>определение аэрозолей едких щелочей (СФМ, ФЭК)</t>
  </si>
  <si>
    <t>2.1.2.6.</t>
  </si>
  <si>
    <t>2.1.2.4</t>
  </si>
  <si>
    <t>определение дибутилфталата (ГХ)</t>
  </si>
  <si>
    <t>2.1.2.7.</t>
  </si>
  <si>
    <t>2.1.2.5.</t>
  </si>
  <si>
    <t>определение диоктилфталата (ГХ)</t>
  </si>
  <si>
    <t>2.1.2.9.</t>
  </si>
  <si>
    <t>2.1.2.6</t>
  </si>
  <si>
    <t>определение диметилфталата (ГЖХ)</t>
  </si>
  <si>
    <t>2.1.2.12.1.</t>
  </si>
  <si>
    <t>2.1.2.7</t>
  </si>
  <si>
    <t>определение хрома (ААС)</t>
  </si>
  <si>
    <t>2.1.2.8</t>
  </si>
  <si>
    <t>определение оксида хрома (СФМ, ФЭК)</t>
  </si>
  <si>
    <t>2.1.2.14.1.</t>
  </si>
  <si>
    <t>2.1.2.9</t>
  </si>
  <si>
    <t>определение хромового ангидрида (СФМ, ФЭК)</t>
  </si>
  <si>
    <t>2.1.2.14.2.</t>
  </si>
  <si>
    <t>2.1.2.10</t>
  </si>
  <si>
    <t>определение двуокиси серы (сернистый ангидрид) (СФМ, ФЭК)</t>
  </si>
  <si>
    <t>2.1.2.14.3</t>
  </si>
  <si>
    <t>2.1.2.11</t>
  </si>
  <si>
    <t>измерение двуокиси серы (сернистый ангидрид) (экспресс-метод)</t>
  </si>
  <si>
    <t>2.1.2.14.4</t>
  </si>
  <si>
    <t>2.1.2.12</t>
  </si>
  <si>
    <t>определение фосфорного ангидрида (СФМ, ФЭК)</t>
  </si>
  <si>
    <t>2.1.2.15.</t>
  </si>
  <si>
    <t>2.1.2.13</t>
  </si>
  <si>
    <t>определение минеральных масел (СФМ, ФЭК)</t>
  </si>
  <si>
    <t>2.1.2.17.2</t>
  </si>
  <si>
    <t>2.1.2.14</t>
  </si>
  <si>
    <t>определение углеводородов  предельных (ГХ)</t>
  </si>
  <si>
    <t>2.1.2.19.1.</t>
  </si>
  <si>
    <t>2.1.2.15</t>
  </si>
  <si>
    <t>определение никеля (ААС)</t>
  </si>
  <si>
    <t>2.1.2.20.1</t>
  </si>
  <si>
    <t>2.1.2.16</t>
  </si>
  <si>
    <t>определение кремния диоксида (СФМ, ФЭК)</t>
  </si>
  <si>
    <t>2.1.2.20.2.</t>
  </si>
  <si>
    <t>2.1.2.17</t>
  </si>
  <si>
    <t>определение кремния диоксида (СФМ, ФЭК) (МВИ.БР 323-2017)</t>
  </si>
  <si>
    <t>2.1.2.23.1</t>
  </si>
  <si>
    <t>2.1.2.18</t>
  </si>
  <si>
    <t>2.1.2.24.1.</t>
  </si>
  <si>
    <t>2.1.2.19</t>
  </si>
  <si>
    <t>определение алюминия (СФМ, ФЭК)</t>
  </si>
  <si>
    <t>2.1.2.24.2.</t>
  </si>
  <si>
    <t>2.1.2.20</t>
  </si>
  <si>
    <t>определение алюминия (ААС)</t>
  </si>
  <si>
    <t>2.1.2.25.1.</t>
  </si>
  <si>
    <t>2.1.2.21</t>
  </si>
  <si>
    <t>определение аммиака (СФМ, ФЭК)</t>
  </si>
  <si>
    <t>2.1.2.28.1</t>
  </si>
  <si>
    <t>2.1.2.22</t>
  </si>
  <si>
    <t>определение ацетона (ГХ)</t>
  </si>
  <si>
    <t>2.1.2.29.1.</t>
  </si>
  <si>
    <t>2.1.2.23</t>
  </si>
  <si>
    <t>определение бензина и этилацетата (ГХ)</t>
  </si>
  <si>
    <t>2.1.2.30.1.</t>
  </si>
  <si>
    <t>2.1.2.24</t>
  </si>
  <si>
    <t>определение бензола (ГХ)</t>
  </si>
  <si>
    <t>2.1.2.30.3</t>
  </si>
  <si>
    <t>2.1.2.25</t>
  </si>
  <si>
    <t>определение изопропилбензола ( ГЖХ)</t>
  </si>
  <si>
    <t>2.1.2.30.5</t>
  </si>
  <si>
    <t>2.1.2.26</t>
  </si>
  <si>
    <t>определение этилбензола (ГЖХ)</t>
  </si>
  <si>
    <t>2.1.2.33</t>
  </si>
  <si>
    <t>2.1.2.27</t>
  </si>
  <si>
    <t>определение хлорида водорода (СФМ, ФЭК)</t>
  </si>
  <si>
    <t>2.1.2.36.1</t>
  </si>
  <si>
    <t>2.1.2.28</t>
  </si>
  <si>
    <t>определение канифоли (СФМ, ФЭК)</t>
  </si>
  <si>
    <t>2.1.2.48.</t>
  </si>
  <si>
    <t>2.1.2.29</t>
  </si>
  <si>
    <t>определение диэтилового эфира (ГХ)</t>
  </si>
  <si>
    <t>2.1.2.52.1.</t>
  </si>
  <si>
    <t>2.1.2.30</t>
  </si>
  <si>
    <t>определение оксида железа (СФМ, ФЭК)</t>
  </si>
  <si>
    <t>2.1.2.52.2</t>
  </si>
  <si>
    <t>2.1.2.31</t>
  </si>
  <si>
    <t>определение железа (СФМ, ФЭК) (МВИ.МН 5831-2017)</t>
  </si>
  <si>
    <t>2.1.2.52.3</t>
  </si>
  <si>
    <t>2.1.2.32</t>
  </si>
  <si>
    <t>определение оксида железа (ААС)</t>
  </si>
  <si>
    <t>2.1.2.52.4.</t>
  </si>
  <si>
    <t>определение железа (ААС)</t>
  </si>
  <si>
    <t>2.1.2.54.1</t>
  </si>
  <si>
    <t>2.1.2.34</t>
  </si>
  <si>
    <t>определение марганца (ААС)</t>
  </si>
  <si>
    <t>2.1.2.54.2.</t>
  </si>
  <si>
    <t>2.1.2.35</t>
  </si>
  <si>
    <t>определение марганца (СФМ, ФЭК)</t>
  </si>
  <si>
    <t>2.1.2.54.3.</t>
  </si>
  <si>
    <t>2.1.2.36</t>
  </si>
  <si>
    <t>определение марганца (СФМ, ФЭК) (МВИ.МН 5831-2017)</t>
  </si>
  <si>
    <t>2.1.2.55.1</t>
  </si>
  <si>
    <t>2.1.2.37</t>
  </si>
  <si>
    <t>определение кадмия (ААС)</t>
  </si>
  <si>
    <t>2.1.2.56.1.</t>
  </si>
  <si>
    <t>2.1.2.38</t>
  </si>
  <si>
    <t>определение серной кислоты (СФМ, ФЭК)</t>
  </si>
  <si>
    <t>2.1.2.57.1.</t>
  </si>
  <si>
    <t>2.1.2.39</t>
  </si>
  <si>
    <t>определение уксусной кислоты (СФМ, ФЭК)</t>
  </si>
  <si>
    <t>2.1.2.57.5.</t>
  </si>
  <si>
    <t>2.1.2.40</t>
  </si>
  <si>
    <t>определение бутилацетата (ГХ)</t>
  </si>
  <si>
    <t>2.1.2.58.1</t>
  </si>
  <si>
    <t>2.1.2.41</t>
  </si>
  <si>
    <t>определение кобальта (ААС)</t>
  </si>
  <si>
    <t>2.1.2.60.1</t>
  </si>
  <si>
    <t>2.1.2.42</t>
  </si>
  <si>
    <t>определение меди (ААС)</t>
  </si>
  <si>
    <t>2.1.2.60.2</t>
  </si>
  <si>
    <t>2.1.2.43</t>
  </si>
  <si>
    <t>определение меди (СФМ, ФЭК)</t>
  </si>
  <si>
    <t>2.1.2.61.3</t>
  </si>
  <si>
    <t>2.1.2.44</t>
  </si>
  <si>
    <t>определение стирола (ГХ)</t>
  </si>
  <si>
    <t>2.1.2.67</t>
  </si>
  <si>
    <t>2.1.2.45</t>
  </si>
  <si>
    <t>определение натрия хлорида (СФМ, ФЭК)</t>
  </si>
  <si>
    <t>2.1.2.73.4</t>
  </si>
  <si>
    <t>2.1.2.46</t>
  </si>
  <si>
    <t>2.1.2.74</t>
  </si>
  <si>
    <t>2.1.2.47</t>
  </si>
  <si>
    <t>определение оксида этилена (СФМ)</t>
  </si>
  <si>
    <t>2.1.2.75.2</t>
  </si>
  <si>
    <t>2.1.2.48</t>
  </si>
  <si>
    <t>определение этиленгликоля (ГЖХ)</t>
  </si>
  <si>
    <t>2.1.2.76</t>
  </si>
  <si>
    <t>2.1.2.49</t>
  </si>
  <si>
    <t>определение перхлорэтилена (ГХ)</t>
  </si>
  <si>
    <t>2.1.2.77.</t>
  </si>
  <si>
    <t>2.1.2.50</t>
  </si>
  <si>
    <t>определение трихлорэтилена (ГХ)</t>
  </si>
  <si>
    <t>2.1.2.78.</t>
  </si>
  <si>
    <t>2.1.2.51</t>
  </si>
  <si>
    <t>трихлорэтилена и перхлорэтилена (ГЖХ)</t>
  </si>
  <si>
    <t>2.1.2.81.1</t>
  </si>
  <si>
    <t>2.1.2.52</t>
  </si>
  <si>
    <t>определение свинца (СФМ, ФЭК)</t>
  </si>
  <si>
    <t>2.1.2.81.2.</t>
  </si>
  <si>
    <t>2.1.2.53</t>
  </si>
  <si>
    <t>определение свинца (СФМ, ФЭК) (МВИ.МН 5832-2017)</t>
  </si>
  <si>
    <t>2.1.2.81.5</t>
  </si>
  <si>
    <t>2.1.2.54</t>
  </si>
  <si>
    <t>определение свинца (ААС)</t>
  </si>
  <si>
    <t>2.1.2.82.1</t>
  </si>
  <si>
    <t>2.1.2.55</t>
  </si>
  <si>
    <t>2.1.2.82.2.</t>
  </si>
  <si>
    <t>2.1.2.56</t>
  </si>
  <si>
    <t>измерение сероводорода (экспресс-метод)</t>
  </si>
  <si>
    <t>2.1.2.84.2</t>
  </si>
  <si>
    <t>2.1.2.57</t>
  </si>
  <si>
    <t>определение спирта метилового (ГХ)</t>
  </si>
  <si>
    <t>2.1.2.84.3</t>
  </si>
  <si>
    <t>2.1.2.58</t>
  </si>
  <si>
    <t>определение спирта этилового (ГХ)</t>
  </si>
  <si>
    <t>2.1.2.84.4.</t>
  </si>
  <si>
    <t>2.1.2.59</t>
  </si>
  <si>
    <t>определение метанола и этанола (ГЖХ)</t>
  </si>
  <si>
    <t>2.1.2.85.1</t>
  </si>
  <si>
    <t>2.1.2.60</t>
  </si>
  <si>
    <t>определение толуола (ГХ)</t>
  </si>
  <si>
    <t>2.1.2.85.3</t>
  </si>
  <si>
    <t>2.1.2.61</t>
  </si>
  <si>
    <t>определение ксилола, толуола (ГХ)</t>
  </si>
  <si>
    <t>2.1.2.90.1</t>
  </si>
  <si>
    <t>2.1.2.62</t>
  </si>
  <si>
    <t>определение уайт-спирита (ГХ)</t>
  </si>
  <si>
    <t>2.1.2.92.1</t>
  </si>
  <si>
    <t>2.1.2.63</t>
  </si>
  <si>
    <t>определение озона (СФМ, ФЭК)</t>
  </si>
  <si>
    <t>2.1.2.96.1</t>
  </si>
  <si>
    <t>2.1.2.64</t>
  </si>
  <si>
    <t>определение хлора (СФМ, ФЭК)</t>
  </si>
  <si>
    <t>2.1.2.96.3</t>
  </si>
  <si>
    <t>2.1.2.65</t>
  </si>
  <si>
    <t>определение хлора диоксида (ФЭК)</t>
  </si>
  <si>
    <t>2.1.2.100.1</t>
  </si>
  <si>
    <t>2.1.2.66</t>
  </si>
  <si>
    <t>определение цинка (ААС)</t>
  </si>
  <si>
    <t>2.1.2.100.3</t>
  </si>
  <si>
    <t>определение оксида цинка (СФМ)</t>
  </si>
  <si>
    <t>2.1.2.101.1</t>
  </si>
  <si>
    <t>2.1.2.68</t>
  </si>
  <si>
    <t>определение пропилена оксида (СФМ)</t>
  </si>
  <si>
    <t>2.1.2.106</t>
  </si>
  <si>
    <t>2.1.2.69</t>
  </si>
  <si>
    <t>определение биотехнологической кормовой добавки (Провит) (СФМ)</t>
  </si>
  <si>
    <t>2.1.2.107</t>
  </si>
  <si>
    <t>2.1.2.70</t>
  </si>
  <si>
    <t>определение белоксодержащих аэрозолей (СФМ)</t>
  </si>
  <si>
    <t>2.1.2.128</t>
  </si>
  <si>
    <t>2.1.2.71</t>
  </si>
  <si>
    <t>определение гексаметилендиамина (ФЭК)</t>
  </si>
  <si>
    <t>2.1.2.138.6.</t>
  </si>
  <si>
    <t>2.1.2.72</t>
  </si>
  <si>
    <t>определение акролеина СФМ</t>
  </si>
  <si>
    <t>2.1.2.138.9.</t>
  </si>
  <si>
    <t>2.1.2.73</t>
  </si>
  <si>
    <t xml:space="preserve">определение акрилонитрила (ФЭК, СФМ) </t>
  </si>
  <si>
    <t>2.1.2.138.13</t>
  </si>
  <si>
    <t>определение метилметакрилата (ГХ)</t>
  </si>
  <si>
    <t>2.1.2.143</t>
  </si>
  <si>
    <t>2.1.2.75</t>
  </si>
  <si>
    <t>определение спирта бутилового (ГЖХ)</t>
  </si>
  <si>
    <t>2.1.2.144</t>
  </si>
  <si>
    <t>определение спирта изобутилового (ГЖХ)</t>
  </si>
  <si>
    <t>2.1.2.145</t>
  </si>
  <si>
    <t>2.1.2.77</t>
  </si>
  <si>
    <t>определение сольвент-нафта (ГЖХ)</t>
  </si>
  <si>
    <t>2.1.2.147</t>
  </si>
  <si>
    <t>2.1.2.78</t>
  </si>
  <si>
    <t>определение спирта пропилового (ГЖХ)</t>
  </si>
  <si>
    <t>2.1.2.148.1</t>
  </si>
  <si>
    <t>2.1.2.79</t>
  </si>
  <si>
    <t>определение спирта изопропилового (ГЖХ)</t>
  </si>
  <si>
    <t>2.1.2.154.2</t>
  </si>
  <si>
    <t>2.1.2.80</t>
  </si>
  <si>
    <t>измерение углерода оксида на приборе Палладий -3</t>
  </si>
  <si>
    <t>1.3.425</t>
  </si>
  <si>
    <t>2.1.2.81</t>
  </si>
  <si>
    <t xml:space="preserve"> определение фенола (ГХ)</t>
  </si>
  <si>
    <t>2.1.2.181.1</t>
  </si>
  <si>
    <t>2.1.2.85</t>
  </si>
  <si>
    <t>измерение запыленности воздуха (гравиметрический метод)</t>
  </si>
  <si>
    <t>2.1.2.181.2</t>
  </si>
  <si>
    <t>2.1.2.84</t>
  </si>
  <si>
    <t>измерение пыли (гравиметрический метод МВИ МН 5842-2017)</t>
  </si>
  <si>
    <t>2.1.2.201</t>
  </si>
  <si>
    <t>2.1.2.87</t>
  </si>
  <si>
    <t>оформление протокола результатов испытыний</t>
  </si>
  <si>
    <t>2.1.2.202</t>
  </si>
  <si>
    <t>2.1.2.86</t>
  </si>
  <si>
    <t xml:space="preserve">учет поступления образцов в лабораторию </t>
  </si>
  <si>
    <t>2.1.2.82</t>
  </si>
  <si>
    <t>определение акриловой кислоты (ГЖХ)</t>
  </si>
  <si>
    <t>2.1.2.83</t>
  </si>
  <si>
    <t>определение метакриловой ( ГЖХ)</t>
  </si>
  <si>
    <t>2.2.</t>
  </si>
  <si>
    <t>Вода</t>
  </si>
  <si>
    <t>2.2.1</t>
  </si>
  <si>
    <t>2.2.1.</t>
  </si>
  <si>
    <t>Питьевая вода</t>
  </si>
  <si>
    <t>2.2.1.1</t>
  </si>
  <si>
    <t>2.2.1.1.</t>
  </si>
  <si>
    <t xml:space="preserve">определение вкуса и запаха </t>
  </si>
  <si>
    <t>2.2.1.2.1</t>
  </si>
  <si>
    <t>2.2.1.2.</t>
  </si>
  <si>
    <t>определение мутности (приготовление стандарта из навески) (ФЭК)</t>
  </si>
  <si>
    <t>2.2.1.2.2.</t>
  </si>
  <si>
    <t>2.2.1.3</t>
  </si>
  <si>
    <t>определение мутности ( приготовление стандартного образца (далее- ГСО)) (ФЭК)</t>
  </si>
  <si>
    <t>2.2.1.4</t>
  </si>
  <si>
    <t>определение цветности (ФЭК)</t>
  </si>
  <si>
    <t>2.2.1.5</t>
  </si>
  <si>
    <t>определение рН (ионометрия)</t>
  </si>
  <si>
    <t>2.2.1.5.1</t>
  </si>
  <si>
    <t>2.2.1.6</t>
  </si>
  <si>
    <t>определение остаточного активного хлора</t>
  </si>
  <si>
    <t>2.2.1.5.2</t>
  </si>
  <si>
    <t>2.2.1.7</t>
  </si>
  <si>
    <t>определение хлоридов</t>
  </si>
  <si>
    <t>2.2.1.5.3</t>
  </si>
  <si>
    <t>2.2.1.8</t>
  </si>
  <si>
    <t>определение свободного и общего хлора</t>
  </si>
  <si>
    <t>2.2.1.9</t>
  </si>
  <si>
    <t>определение сухого остатка</t>
  </si>
  <si>
    <t>2.2.1.10</t>
  </si>
  <si>
    <t xml:space="preserve">определение общей жесткости </t>
  </si>
  <si>
    <t>2.2.1.11</t>
  </si>
  <si>
    <t>определение аммиака и ионов аммония (ФЭК)</t>
  </si>
  <si>
    <t>2.2.1.12</t>
  </si>
  <si>
    <t>определение нитритов (ФЭК)</t>
  </si>
  <si>
    <t>2.2.1.13</t>
  </si>
  <si>
    <t>определение нитратов (ФЭК)</t>
  </si>
  <si>
    <t>2.2.1.11.1.</t>
  </si>
  <si>
    <t>2.2.1.14</t>
  </si>
  <si>
    <t>определение общего железа  (ФЭК)</t>
  </si>
  <si>
    <t>2.2.1.12.1</t>
  </si>
  <si>
    <t>2.2.1.15</t>
  </si>
  <si>
    <t>определение сульфатов (ФЭК)</t>
  </si>
  <si>
    <t>2.2.1.16</t>
  </si>
  <si>
    <t>подготовка проб для определения металлов на ААС</t>
  </si>
  <si>
    <t>2.2.1.16.1</t>
  </si>
  <si>
    <t>2.2.1.17</t>
  </si>
  <si>
    <t>определение марганца (ФЭК)</t>
  </si>
  <si>
    <t>2.2.1.18.2</t>
  </si>
  <si>
    <t>2.2.1.18</t>
  </si>
  <si>
    <t>определение фтора (ионометрия)</t>
  </si>
  <si>
    <t>2.2.1.35.2</t>
  </si>
  <si>
    <t>2.2.1.19</t>
  </si>
  <si>
    <t>определение ртути (анализатор ртути РА-915М)</t>
  </si>
  <si>
    <t>2.2.1.36.2</t>
  </si>
  <si>
    <t>2.2.1.20</t>
  </si>
  <si>
    <t xml:space="preserve">определение СПАВ (приготовление стандарта из ГСО) (флуориметрия) </t>
  </si>
  <si>
    <t>2.2.1.37</t>
  </si>
  <si>
    <t>2.2.1.21</t>
  </si>
  <si>
    <t>определение нефтепродуктов (флуориметрия)</t>
  </si>
  <si>
    <t>2.2.1.38</t>
  </si>
  <si>
    <t>2.2.1.22</t>
  </si>
  <si>
    <t>определение окисляемости перманганатной</t>
  </si>
  <si>
    <t>2.2.1.39.1</t>
  </si>
  <si>
    <t>2.2.1.23</t>
  </si>
  <si>
    <t>определение щелочности</t>
  </si>
  <si>
    <t>2.2.1.46</t>
  </si>
  <si>
    <t>2.2.1.24</t>
  </si>
  <si>
    <t>определение фенольного индекса, фенолов (флуориметрия)</t>
  </si>
  <si>
    <t>2.2.1.54.1</t>
  </si>
  <si>
    <t>2.2.1.25</t>
  </si>
  <si>
    <t>определение химических элементов (АЭС) в одной пробе</t>
  </si>
  <si>
    <t>2.2.1.66.2.</t>
  </si>
  <si>
    <t>2.2.1.26</t>
  </si>
  <si>
    <t>определение 2,4-дихлорфеноксиуксусной кислоты (ГЖХ)</t>
  </si>
  <si>
    <t>2.2.2.</t>
  </si>
  <si>
    <t>Вода открытых водоемов, сточные воды</t>
  </si>
  <si>
    <t>2.2.2.1</t>
  </si>
  <si>
    <t>2.2.2.1.</t>
  </si>
  <si>
    <t>определение взвешенных веществ</t>
  </si>
  <si>
    <t>2.2.2.2</t>
  </si>
  <si>
    <t>2.2.2.2.</t>
  </si>
  <si>
    <t>2.2.2.4.1</t>
  </si>
  <si>
    <t>2.2.2.3</t>
  </si>
  <si>
    <t>определение БПК (титрометрическим методом)</t>
  </si>
  <si>
    <t>2.2.2.7.2</t>
  </si>
  <si>
    <t>2.2.2.4</t>
  </si>
  <si>
    <t>2.2.2.9.3</t>
  </si>
  <si>
    <t>2.2.2.5</t>
  </si>
  <si>
    <t>определение фенолов (флуориметрия)</t>
  </si>
  <si>
    <t>2.2.2.25</t>
  </si>
  <si>
    <t>2.2.2.6</t>
  </si>
  <si>
    <t>2.2.2.23.2</t>
  </si>
  <si>
    <t>2.2.2.7</t>
  </si>
  <si>
    <t>определение железа общего (ФЭК)</t>
  </si>
  <si>
    <t>2.2.2.29</t>
  </si>
  <si>
    <t>2.2.2.8</t>
  </si>
  <si>
    <t>2.2.2.31</t>
  </si>
  <si>
    <t>2.2.2.9</t>
  </si>
  <si>
    <t>определение кальция (титриметрическим методом)</t>
  </si>
  <si>
    <t>2.2.2.34</t>
  </si>
  <si>
    <t>2.2.2.10</t>
  </si>
  <si>
    <t xml:space="preserve">определение аммиака и ионов аммония </t>
  </si>
  <si>
    <t>2.2.2.35.1</t>
  </si>
  <si>
    <t>2.2.2.11</t>
  </si>
  <si>
    <t>2.2.2.36.1</t>
  </si>
  <si>
    <t>2.2.2.12</t>
  </si>
  <si>
    <t>определение хлоридов (тироиметрическим методом с ртутью азотнокислой)</t>
  </si>
  <si>
    <t>2.2.2.46</t>
  </si>
  <si>
    <t>2.2.2.13</t>
  </si>
  <si>
    <t>определение рН</t>
  </si>
  <si>
    <t>2.2.2.47.1</t>
  </si>
  <si>
    <t>2.2.2.14</t>
  </si>
  <si>
    <t>2.2.2.48.1</t>
  </si>
  <si>
    <t>2.2.2.15</t>
  </si>
  <si>
    <t>определение свинца, кадмия, мышьяка, ртути, меди, цинка, железа и других химических элементов  (АЭС) в одной пробе</t>
  </si>
  <si>
    <t>2.2.2.51</t>
  </si>
  <si>
    <t>2.2.2.16</t>
  </si>
  <si>
    <t>определение органолептических показателей (запах, цвет, муть, осадок, плавающие примеси, пленка)</t>
  </si>
  <si>
    <t>2.2.4</t>
  </si>
  <si>
    <t>2.2.3</t>
  </si>
  <si>
    <t>Миниральные воды</t>
  </si>
  <si>
    <t>2.2.4.1</t>
  </si>
  <si>
    <t>2.2.3.1</t>
  </si>
  <si>
    <t>определение запаха (органалептический метод)</t>
  </si>
  <si>
    <t>2.2.4.2</t>
  </si>
  <si>
    <t>2.2.3.2</t>
  </si>
  <si>
    <t>определение привкуса (органалептический метод)</t>
  </si>
  <si>
    <t>2.2.4.3</t>
  </si>
  <si>
    <t>2.2.3.3</t>
  </si>
  <si>
    <t>определение цветности (органалептический метод)</t>
  </si>
  <si>
    <t>2.2.4.5</t>
  </si>
  <si>
    <t>2.2.3.4</t>
  </si>
  <si>
    <t>определение гидрокарбонатов, карбонатов</t>
  </si>
  <si>
    <t>2.2.4.7</t>
  </si>
  <si>
    <t>2.2.3.5</t>
  </si>
  <si>
    <t>определение хлоридов (титриметрическим методом)</t>
  </si>
  <si>
    <t>2.2.4.9</t>
  </si>
  <si>
    <t>2.2.3.6</t>
  </si>
  <si>
    <t>определение бромидов (ФЭК)</t>
  </si>
  <si>
    <t>2.2.4.10.1</t>
  </si>
  <si>
    <t>2.2.3.7</t>
  </si>
  <si>
    <t>определение фторидов (ионометрия)</t>
  </si>
  <si>
    <t>2.2.4.11</t>
  </si>
  <si>
    <t>2.2.3.8</t>
  </si>
  <si>
    <t>2.2.4.12.2</t>
  </si>
  <si>
    <t>2.2.3.9</t>
  </si>
  <si>
    <t>2.2.4.14</t>
  </si>
  <si>
    <t>2.2.3.10</t>
  </si>
  <si>
    <t>определение кальция</t>
  </si>
  <si>
    <t>2.2.4.15</t>
  </si>
  <si>
    <t>2.2.3.11</t>
  </si>
  <si>
    <t>определение магния</t>
  </si>
  <si>
    <t>2.2.4.19</t>
  </si>
  <si>
    <t>2.2.3.12</t>
  </si>
  <si>
    <t>2.2.4.28</t>
  </si>
  <si>
    <t>2.2.3.13</t>
  </si>
  <si>
    <t>определение свинца, кадмия,
мышьяка, селена, ртути, меди,
цинка, железа, серебра и других
химических элементов (АЭС)</t>
  </si>
  <si>
    <t>2.2.4.31</t>
  </si>
  <si>
    <t>2.2.3.14</t>
  </si>
  <si>
    <t>определение диоксида углерода</t>
  </si>
  <si>
    <t>2.2.4.32</t>
  </si>
  <si>
    <t>2.2.3.15</t>
  </si>
  <si>
    <t>определение йодидов</t>
  </si>
  <si>
    <t>2.2.4.6.2</t>
  </si>
  <si>
    <t>2.2.3.16</t>
  </si>
  <si>
    <t>определение сульфатов (титриметрический метод)</t>
  </si>
  <si>
    <t>2.2.5</t>
  </si>
  <si>
    <t>Вода дистиллированная</t>
  </si>
  <si>
    <t>2.2.5.1</t>
  </si>
  <si>
    <t>определение нитратов (метод сравнения)</t>
  </si>
  <si>
    <t>2.2.5.2</t>
  </si>
  <si>
    <t>определение сульфатов (метод сравнения)</t>
  </si>
  <si>
    <t>2.2.5.3</t>
  </si>
  <si>
    <t>определение аммиака и аммонийных солей (метод сравнения)</t>
  </si>
  <si>
    <t>2.2.5.4</t>
  </si>
  <si>
    <t>2.2.4.4</t>
  </si>
  <si>
    <t>определение хлоридов (метод сравнения)</t>
  </si>
  <si>
    <t>2.2.5.5</t>
  </si>
  <si>
    <t>определение перманганатной окисляемости (метод сравнения)</t>
  </si>
  <si>
    <t>2.2.5.6</t>
  </si>
  <si>
    <t>2.2.4.6</t>
  </si>
  <si>
    <t>определенние сухого остатка  (выпаривание)</t>
  </si>
  <si>
    <t>2.2.5.7</t>
  </si>
  <si>
    <t>определение рН (потенциометрическим методом)</t>
  </si>
  <si>
    <t>2.2.5.8</t>
  </si>
  <si>
    <t>2.2.4.8</t>
  </si>
  <si>
    <t>определение удельной электрической проводимости</t>
  </si>
  <si>
    <t>2.2.5.9.2</t>
  </si>
  <si>
    <t>определение алюминия (АЭС)</t>
  </si>
  <si>
    <t>2.2.5.10.1</t>
  </si>
  <si>
    <t>2.2.4.10</t>
  </si>
  <si>
    <t>определение железа (метод сравнения)</t>
  </si>
  <si>
    <t>2.2.5.11.2</t>
  </si>
  <si>
    <t>определение кальция (АЭС)</t>
  </si>
  <si>
    <t>2.2.5.12.2</t>
  </si>
  <si>
    <t>2.2.4.12</t>
  </si>
  <si>
    <t>определение меди  (АЭС)</t>
  </si>
  <si>
    <t>2.2.5.13.2</t>
  </si>
  <si>
    <t>2.2.4.13</t>
  </si>
  <si>
    <t>определение свинца (АЭС)</t>
  </si>
  <si>
    <t>2.2.5.14.2</t>
  </si>
  <si>
    <t>2.2.7.1</t>
  </si>
  <si>
    <t>отбор проб</t>
  </si>
  <si>
    <t>2.2.7.2.</t>
  </si>
  <si>
    <t>2.2.6</t>
  </si>
  <si>
    <t>прием, регистрация проб</t>
  </si>
  <si>
    <t>2.2.7.3</t>
  </si>
  <si>
    <t>2.2.7</t>
  </si>
  <si>
    <t>оформление протокола</t>
  </si>
  <si>
    <t>2.3.</t>
  </si>
  <si>
    <t>Почва</t>
  </si>
  <si>
    <t>2.3.1.2</t>
  </si>
  <si>
    <t>2.3.1</t>
  </si>
  <si>
    <t>подготовка проб для определения валовых форм металлов на ААС (электротермия)</t>
  </si>
  <si>
    <t>2.3.1.3</t>
  </si>
  <si>
    <t>2.3.2.</t>
  </si>
  <si>
    <t>подготовка проб для определения подвижных форм металлов на ААС (электротермия)</t>
  </si>
  <si>
    <t>2.3.10.1</t>
  </si>
  <si>
    <t>2.3.3.</t>
  </si>
  <si>
    <t>2.3.11</t>
  </si>
  <si>
    <t>2.3.4</t>
  </si>
  <si>
    <t>определение РН (ионометрия)</t>
  </si>
  <si>
    <t>2.3.19.2</t>
  </si>
  <si>
    <t>2.3.5</t>
  </si>
  <si>
    <t>определение химических элементов (ААС) для каждого элемента</t>
  </si>
  <si>
    <t>2.3.29.1</t>
  </si>
  <si>
    <t>2.3.6</t>
  </si>
  <si>
    <t>2.3.29.2</t>
  </si>
  <si>
    <t>2.3.30</t>
  </si>
  <si>
    <t>2.3.8</t>
  </si>
  <si>
    <t>оформление протокола испытаний</t>
  </si>
  <si>
    <t>2.3.31</t>
  </si>
  <si>
    <t>2.3.9</t>
  </si>
  <si>
    <t>оформление первичного отчета (протокола)</t>
  </si>
  <si>
    <t>3</t>
  </si>
  <si>
    <t>Физико-химические и инструментальные исследования и испытания продукции</t>
  </si>
  <si>
    <t>3.1</t>
  </si>
  <si>
    <t xml:space="preserve"> Определение  индивидуальных и обобщенных показателей в пищевой продукции и продовольственном сырье</t>
  </si>
  <si>
    <t>3.1.1.1.1</t>
  </si>
  <si>
    <t>3.1.1</t>
  </si>
  <si>
    <t>определение лактулозы в молоке спектрофотометрическим методом</t>
  </si>
  <si>
    <t>3.1.1.1.2</t>
  </si>
  <si>
    <t>3.1.2</t>
  </si>
  <si>
    <t>определение лактулозы в молочных продуктах, кроме молока (СФМ)</t>
  </si>
  <si>
    <t>3.1.1.1.3</t>
  </si>
  <si>
    <t>3.1.3</t>
  </si>
  <si>
    <t>определение лактулозы в молоке (ГЖХ)</t>
  </si>
  <si>
    <t>3.1.1.2.</t>
  </si>
  <si>
    <t>3.1.4</t>
  </si>
  <si>
    <t>определение эруковой кислоты</t>
  </si>
  <si>
    <t>3.1.1.3</t>
  </si>
  <si>
    <t>3.1.5</t>
  </si>
  <si>
    <t>определение эфирных масел в специях</t>
  </si>
  <si>
    <t>3.1.1.4</t>
  </si>
  <si>
    <t>3.1.6</t>
  </si>
  <si>
    <t>определение гистамина в рыбе и рыбопродуктах</t>
  </si>
  <si>
    <t>3.1.1.5</t>
  </si>
  <si>
    <t>3.1.7</t>
  </si>
  <si>
    <t>определение биогенных аминов  исследование в рыбе, морских беспозвоночных и продуктах их переработки (ВЭЖХ)</t>
  </si>
  <si>
    <t>3.1.1.6.1.</t>
  </si>
  <si>
    <t>3.1.8</t>
  </si>
  <si>
    <t>определение витамина Е (токоферола) в молочных продуктах для детского питания</t>
  </si>
  <si>
    <t>3.1.1.6.2.</t>
  </si>
  <si>
    <t>3.1.9</t>
  </si>
  <si>
    <t xml:space="preserve">определение витамина Е (токоферола), кроме молочных продуктов для детского питания </t>
  </si>
  <si>
    <t>3.1.1.7.1.</t>
  </si>
  <si>
    <t>3.1.10</t>
  </si>
  <si>
    <t>определение кофеина (КФК)</t>
  </si>
  <si>
    <t>3.1.1.7.2.</t>
  </si>
  <si>
    <t>3.1.11</t>
  </si>
  <si>
    <t>определение кофеина (ВЭЖХ)</t>
  </si>
  <si>
    <t>3.1.1.8.1.</t>
  </si>
  <si>
    <t>3.1.12</t>
  </si>
  <si>
    <t>определение перекисного числа в растительном масле</t>
  </si>
  <si>
    <t>3.1.1.8.2.</t>
  </si>
  <si>
    <t>3.1.13</t>
  </si>
  <si>
    <t xml:space="preserve">определение перекисного числа в специализированных продуктах для детей, беременных и кормящих матерей </t>
  </si>
  <si>
    <t>3.1.1.8.3</t>
  </si>
  <si>
    <t>3.1.14</t>
  </si>
  <si>
    <t>определение перекисного числа в жирах животных и рыбе</t>
  </si>
  <si>
    <t>3.1.1.8.3.1</t>
  </si>
  <si>
    <t>3.1.14.1</t>
  </si>
  <si>
    <t>определение перекисного числа в  рыбе</t>
  </si>
  <si>
    <t>3.1.1.8.3.2</t>
  </si>
  <si>
    <t>3.1.14.2</t>
  </si>
  <si>
    <t xml:space="preserve">определение перекисного числа в жирах животных </t>
  </si>
  <si>
    <t>3.1.1.8.4.</t>
  </si>
  <si>
    <t>3.1.15</t>
  </si>
  <si>
    <t>определение перекисного числа жировой фазы, выделенной из майонеза</t>
  </si>
  <si>
    <t>3.1.1.9.</t>
  </si>
  <si>
    <t>3.1.16</t>
  </si>
  <si>
    <t>определение цветного числа в растительном масле</t>
  </si>
  <si>
    <t>3.1.1.10.</t>
  </si>
  <si>
    <t>3.1.17</t>
  </si>
  <si>
    <t>определение кислотного числа в растительном масле</t>
  </si>
  <si>
    <t>3.1.1.11.</t>
  </si>
  <si>
    <t>3.1.18</t>
  </si>
  <si>
    <t>определение содержания мыла в растительном масле</t>
  </si>
  <si>
    <t>3.1.1.12.1</t>
  </si>
  <si>
    <t>3.1.19</t>
  </si>
  <si>
    <t xml:space="preserve">определение жира в кондитерских и хлебобулочных изделиях (экстракционно-весовой метод) </t>
  </si>
  <si>
    <t>3.1.1.12.1.1</t>
  </si>
  <si>
    <t>3.1.19.1</t>
  </si>
  <si>
    <t>определение жира в кондитерских и хлебобулочных изделиях (экстракционно-весовой метод) с серно кислотой и центрифугой</t>
  </si>
  <si>
    <t>3.1.1.12.1.2</t>
  </si>
  <si>
    <t>3.1.19.2</t>
  </si>
  <si>
    <t>определение жира в кондитерских и хлебобулочных изделиях (экстракционно-весовой метод) с соляной кислотой и центрифугой</t>
  </si>
  <si>
    <t>3.1.1.12.1.3</t>
  </si>
  <si>
    <t>3.1.19.3</t>
  </si>
  <si>
    <t>определение жира в кондитерских и хлебобулочных изделиях (экстракционно-весовой метод) с аппаратом Сокслета</t>
  </si>
  <si>
    <t>3.1.1.12.2.</t>
  </si>
  <si>
    <t>3.1.20</t>
  </si>
  <si>
    <t xml:space="preserve">определение жира в какао (экстракционно-весовой метод) </t>
  </si>
  <si>
    <t>3.1.1.12.3.</t>
  </si>
  <si>
    <t>3.1.21</t>
  </si>
  <si>
    <t>определение жира в рыбе (экстракционно-весовой метод)</t>
  </si>
  <si>
    <t>3.1.1.12.4.</t>
  </si>
  <si>
    <t>3.1.22</t>
  </si>
  <si>
    <t>определение жира методом Гербера (кислотный метод)</t>
  </si>
  <si>
    <t>3.1.1.12.5.</t>
  </si>
  <si>
    <t>3.1.23</t>
  </si>
  <si>
    <t xml:space="preserve">определение жира в маргарине, жире кондитерском, майонезе, готовых блюдах (весовой метод) </t>
  </si>
  <si>
    <t>3.1.1.12.6</t>
  </si>
  <si>
    <t>3.1.24</t>
  </si>
  <si>
    <t>определение жира в мясопродуктах, концентратах (весовой метод)</t>
  </si>
  <si>
    <t>3.1.1.12.7.</t>
  </si>
  <si>
    <t>3.1.25</t>
  </si>
  <si>
    <t>определение жира в сыре и плавленом сыре (весовой метод)</t>
  </si>
  <si>
    <t>3.1.1.12.8.</t>
  </si>
  <si>
    <t>3.1.26</t>
  </si>
  <si>
    <t>определение жира в сгущенных молочных консервах (весовой метод)</t>
  </si>
  <si>
    <t>3.1.1.12.9.</t>
  </si>
  <si>
    <t>3.1.27</t>
  </si>
  <si>
    <t>определение массовой доли жира методом экстракции в аппарате «Сокслет» в рационах, готовых блюдах</t>
  </si>
  <si>
    <t>3.1.1.13</t>
  </si>
  <si>
    <t>3.1.28</t>
  </si>
  <si>
    <t>определение степени окисления фритюрного жира</t>
  </si>
  <si>
    <t>3.1.1.14.1.</t>
  </si>
  <si>
    <t>3.1.29</t>
  </si>
  <si>
    <t>определение щелочности в мучных кондитерских изделиях</t>
  </si>
  <si>
    <t>3.1.1.14.2.</t>
  </si>
  <si>
    <t>3.1.30</t>
  </si>
  <si>
    <t xml:space="preserve">определение общей щелочности золы во фруктовых и овощных соках </t>
  </si>
  <si>
    <t>3.1.1.14.3.</t>
  </si>
  <si>
    <t>3.1.31</t>
  </si>
  <si>
    <t>определение щелочности водки</t>
  </si>
  <si>
    <t>3.1.1.15.1.</t>
  </si>
  <si>
    <t>3.1.32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</si>
  <si>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</si>
  <si>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</si>
  <si>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3.1.33</t>
  </si>
  <si>
    <t>определение редуцирующих веществ (сахара до инверсии) в кондитерских изделиях (феррицианидный метод)</t>
  </si>
  <si>
    <t>3.1.1.15.3.</t>
  </si>
  <si>
    <t>3.1.34</t>
  </si>
  <si>
    <t>определение редуцирующих веществ в сахаре</t>
  </si>
  <si>
    <t>3.1.1.16.1.</t>
  </si>
  <si>
    <t>3.1.35</t>
  </si>
  <si>
    <t xml:space="preserve">определение сахара (КФК) </t>
  </si>
  <si>
    <t>3.1.1.16.2.</t>
  </si>
  <si>
    <t>3.1.36</t>
  </si>
  <si>
    <t>определение сахара (КФК) (ускоренный метод)</t>
  </si>
  <si>
    <t>3.1.1.16.3.</t>
  </si>
  <si>
    <t>3.1.37</t>
  </si>
  <si>
    <t>определение сахара в алкогольных и безалкогольных напитках (титриметрический метод)</t>
  </si>
  <si>
    <t>3.1.1.16.4.</t>
  </si>
  <si>
    <t>3.1.38</t>
  </si>
  <si>
    <t>определение сахара, кроме алкогольных и безалкогольных напитков, (титриметрический метод)</t>
  </si>
  <si>
    <t>3.1.1.16.5.</t>
  </si>
  <si>
    <t>3.1.39</t>
  </si>
  <si>
    <t>определение сахара (до и после инверсии) в кондитерских изделиях (йодометрический метод)</t>
  </si>
  <si>
    <t>3.1.1.16.6.</t>
  </si>
  <si>
    <t>3.1.40</t>
  </si>
  <si>
    <t>определение определение сахара (до и после инверсии) в кондитерских изделиях (феррицианидный метод)</t>
  </si>
  <si>
    <t>3.1.1.17.1.</t>
  </si>
  <si>
    <t>3.1.41</t>
  </si>
  <si>
    <t>определение сахарозы (поляриметрический метод)</t>
  </si>
  <si>
    <t>3.1.1.17.2.</t>
  </si>
  <si>
    <t>3.1.42</t>
  </si>
  <si>
    <t>определение сахарозы в меде (КФК)</t>
  </si>
  <si>
    <t>3.1.1.17.3.</t>
  </si>
  <si>
    <t>3.1.43</t>
  </si>
  <si>
    <t>определение сахарозы в кондитерских изделиях (КФК</t>
  </si>
  <si>
    <t>3.1.1.17.4.</t>
  </si>
  <si>
    <t>3.1.44</t>
  </si>
  <si>
    <t>определение сахарозы в концентратах пищевых (КФК)</t>
  </si>
  <si>
    <t>3.1.1.17.5.</t>
  </si>
  <si>
    <t>3.1.45</t>
  </si>
  <si>
    <t>определение сахарозы в сахаре (П)</t>
  </si>
  <si>
    <t>3.1.1.18.</t>
  </si>
  <si>
    <t>3.1.46</t>
  </si>
  <si>
    <t>определение металлопримесей</t>
  </si>
  <si>
    <t>3.1.1.19.1</t>
  </si>
  <si>
    <t>3.1.47.</t>
  </si>
  <si>
    <t xml:space="preserve">определение сухих веществ и влажности ( до постоянного веса) </t>
  </si>
  <si>
    <t>3.1.1.19.1.1</t>
  </si>
  <si>
    <t>3.1.47.1</t>
  </si>
  <si>
    <t xml:space="preserve">определение сухих веществ и влажности до постоянного веса (для всех, кроме жирных и сладких) </t>
  </si>
  <si>
    <t>3.1.1.19.1.2</t>
  </si>
  <si>
    <t>3.1.47.2</t>
  </si>
  <si>
    <t xml:space="preserve">определение сухих веществ и влажности до постоянного веса (для жирных и сладких) </t>
  </si>
  <si>
    <t>3.1.1.19.2.</t>
  </si>
  <si>
    <t>3.1.48</t>
  </si>
  <si>
    <t>определение сухих веществ и влажности (фиксированное время сушки)</t>
  </si>
  <si>
    <t>3.1.1.19.3.</t>
  </si>
  <si>
    <t>3.1.49</t>
  </si>
  <si>
    <t>определение влаги и летучих веществ в растительном масле</t>
  </si>
  <si>
    <t>3.1.1.19.4.</t>
  </si>
  <si>
    <t>3.1.50</t>
  </si>
  <si>
    <t>определение влаги в поваренной соли</t>
  </si>
  <si>
    <t>3.1.1.19.5.</t>
  </si>
  <si>
    <t>3.1.51</t>
  </si>
  <si>
    <t>определение сухих веществ в безалкогольных напитках, квасах</t>
  </si>
  <si>
    <t>3.1.1.20.</t>
  </si>
  <si>
    <t>3.1.52</t>
  </si>
  <si>
    <t>определение минеральных веществ (золы)</t>
  </si>
  <si>
    <t>3.1.1.21.</t>
  </si>
  <si>
    <t>3.1.53</t>
  </si>
  <si>
    <t>определение золы, нерастворимой в соляной кислоте (после определения золы)</t>
  </si>
  <si>
    <t>3.1.1.22.</t>
  </si>
  <si>
    <t>3.1.54</t>
  </si>
  <si>
    <t>определение воды в меде</t>
  </si>
  <si>
    <t>3.1.1.23.1</t>
  </si>
  <si>
    <t>3.1.55</t>
  </si>
  <si>
    <t>определение оксиметилфурфурола в меде (качественная реакция)</t>
  </si>
  <si>
    <t>3.1.1.23.2</t>
  </si>
  <si>
    <t>3.1.56</t>
  </si>
  <si>
    <t>определение оксиметилфурфурола в меде (количественная реакция)</t>
  </si>
  <si>
    <t>3.1.1.23.3.</t>
  </si>
  <si>
    <t>3.1.57</t>
  </si>
  <si>
    <t>определение оксиметилфурфурола (количественное), кроме меда (ФЭК)</t>
  </si>
  <si>
    <t>3.1.1.23.4</t>
  </si>
  <si>
    <t>3.1.58</t>
  </si>
  <si>
    <t>определение оксиметилфурфурола (количественое) (ТСХ)</t>
  </si>
  <si>
    <t>3.1.1.23.5</t>
  </si>
  <si>
    <t>3.1.59</t>
  </si>
  <si>
    <t>определение оксиметилфурфурола в плодоовощной продукции, напитках, меде и БАД (количественное) (ВЭЖХ)</t>
  </si>
  <si>
    <t>3.1.1.24</t>
  </si>
  <si>
    <t>3.1.60</t>
  </si>
  <si>
    <t>определение диастоазного числа в меде</t>
  </si>
  <si>
    <t>3.1.1.25.1</t>
  </si>
  <si>
    <t>3.1.61</t>
  </si>
  <si>
    <t>определение поваренной соли (без озоления пробы)</t>
  </si>
  <si>
    <t>3.1.1.25.2</t>
  </si>
  <si>
    <t>3.1.62</t>
  </si>
  <si>
    <t>определение поваренной соли ( с озолением пробы)</t>
  </si>
  <si>
    <t>3.1.1.25.3</t>
  </si>
  <si>
    <t>3.1.63</t>
  </si>
  <si>
    <t>определение поваренной соли (хлоридов) в детском питании</t>
  </si>
  <si>
    <t>3.1.1.26.1</t>
  </si>
  <si>
    <t>3.1.64</t>
  </si>
  <si>
    <t>определение йода, йодистого калия в поваренной соли</t>
  </si>
  <si>
    <t>3.1.1.26.2.</t>
  </si>
  <si>
    <t>3.1.65</t>
  </si>
  <si>
    <t>определение йода в продуктах питания, кроме хлебобулочных изделий</t>
  </si>
  <si>
    <t>3.1.1.26.3</t>
  </si>
  <si>
    <t>3.1.66</t>
  </si>
  <si>
    <t>определение йода в хлебобулочных изделиях</t>
  </si>
  <si>
    <t>3.1.1.27.1</t>
  </si>
  <si>
    <t>3.1.67</t>
  </si>
  <si>
    <t>определение рН напитков</t>
  </si>
  <si>
    <t>3.1.1.27.2</t>
  </si>
  <si>
    <t>3.1.68</t>
  </si>
  <si>
    <t>определение рН консервов, какао, напитков</t>
  </si>
  <si>
    <t>3.1.1.27.3</t>
  </si>
  <si>
    <t>3.1.69</t>
  </si>
  <si>
    <t>определение рН в яичных продуктах</t>
  </si>
  <si>
    <t>3.1.1.27.4</t>
  </si>
  <si>
    <t>3.1.70</t>
  </si>
  <si>
    <t>определение рН мяса</t>
  </si>
  <si>
    <t>3.1.1.27.5</t>
  </si>
  <si>
    <t>3.1.71</t>
  </si>
  <si>
    <t>определение активной кислотности плазмы сливочного масла</t>
  </si>
  <si>
    <t>3.1.1.28.1</t>
  </si>
  <si>
    <t>3.1.72</t>
  </si>
  <si>
    <t>определение общего экстракта в алкогольных напитках</t>
  </si>
  <si>
    <t>3.1.1.28.2</t>
  </si>
  <si>
    <t>3.1.73</t>
  </si>
  <si>
    <t>определение приведенного экстракта</t>
  </si>
  <si>
    <t>3.1.1.28.3</t>
  </si>
  <si>
    <t>3.1.74</t>
  </si>
  <si>
    <t>определение экстракта в сухом веществе солода</t>
  </si>
  <si>
    <t>3.1.128.4</t>
  </si>
  <si>
    <t>3.1.75</t>
  </si>
  <si>
    <t>определение общего экстракта в коньяках и коньячных спиртах и приведенного экстракта в коньяках (после определения массовой доли сахара)</t>
  </si>
  <si>
    <t>3.1.1.29.1</t>
  </si>
  <si>
    <t>3.1.76</t>
  </si>
  <si>
    <t>определение этилового спирта в алгогольных напитках</t>
  </si>
  <si>
    <t>3.1.1.29.2</t>
  </si>
  <si>
    <t>3.1.77</t>
  </si>
  <si>
    <t>определение этилового спирта в молочных продуктах</t>
  </si>
  <si>
    <t>исследования</t>
  </si>
  <si>
    <t>3.1.1.29.3</t>
  </si>
  <si>
    <t>3.1.78</t>
  </si>
  <si>
    <t>определение этилового спирта в плодоовощных продуктах</t>
  </si>
  <si>
    <t>3.1.1.29.4</t>
  </si>
  <si>
    <t>3.1.79</t>
  </si>
  <si>
    <t>определение этилового спирта сухих веществ в начальном сусле</t>
  </si>
  <si>
    <t>3.1.1.30.1</t>
  </si>
  <si>
    <t>3.1.80</t>
  </si>
  <si>
    <t>определение альдегидов в спирте, водке и спиртсодержащих жидкостях (ГЖХ)</t>
  </si>
  <si>
    <t>3.1.1.30.2</t>
  </si>
  <si>
    <t>3.1.81</t>
  </si>
  <si>
    <t>определение альдегидов в коньяных спиртах (йодометрический метод)</t>
  </si>
  <si>
    <t>3.1.1.31.1</t>
  </si>
  <si>
    <t>3.1.82</t>
  </si>
  <si>
    <t>определение метилового спирта в спирте, водке и спиртсодержащих жидкостях (ГЖХ)</t>
  </si>
  <si>
    <t>3.1.1.31.2</t>
  </si>
  <si>
    <t>3.1.83</t>
  </si>
  <si>
    <t>определение метилового спирта в коньяке (ФЭК)</t>
  </si>
  <si>
    <t>3.1.1.33.1</t>
  </si>
  <si>
    <t>3.1.84</t>
  </si>
  <si>
    <t>определение эфиров в спиртах, спиртосодержащих жидкостях, водке (ГЖХ)</t>
  </si>
  <si>
    <t>3.1.1.34</t>
  </si>
  <si>
    <t>3.1.85</t>
  </si>
  <si>
    <t>определение содержания токсичных микропримесей (сивушное масло, сложные эфиры, уксусный альдегид, метиловый спирт) в водках и спирте этиловом из пищевого сырья</t>
  </si>
  <si>
    <t>3.1.1.35</t>
  </si>
  <si>
    <t>3.1.86</t>
  </si>
  <si>
    <t>определение высших спиртов в коньячных спиртах</t>
  </si>
  <si>
    <t>3.1.1.35.1</t>
  </si>
  <si>
    <t>3.1.86.1</t>
  </si>
  <si>
    <t>3.1.1.35.2</t>
  </si>
  <si>
    <t>3.1.86.2</t>
  </si>
  <si>
    <t>определение высших спиртов в коньячных спиртах (КФК)</t>
  </si>
  <si>
    <t>3.1.1.36</t>
  </si>
  <si>
    <t>3.1.87</t>
  </si>
  <si>
    <t>определение алифатических спиртов (пропилового, этилового, бутилового, изопропилового) в спиртосодержащих жидкостях (для каждого ингредиента)</t>
  </si>
  <si>
    <t>3.1.1.37</t>
  </si>
  <si>
    <t>3.1.88</t>
  </si>
  <si>
    <t>проба спирта на чистоту с серной кислотой</t>
  </si>
  <si>
    <t>3.1.1.38</t>
  </si>
  <si>
    <t>3.1.89</t>
  </si>
  <si>
    <t xml:space="preserve">проба на окисляемость </t>
  </si>
  <si>
    <t>3.1.1.39</t>
  </si>
  <si>
    <t>3.1.90</t>
  </si>
  <si>
    <t xml:space="preserve">определение летучих кислот </t>
  </si>
  <si>
    <t>3.1.1.40</t>
  </si>
  <si>
    <t>3.1.91</t>
  </si>
  <si>
    <t>определение кислотности</t>
  </si>
  <si>
    <t>3.1.1.40.1</t>
  </si>
  <si>
    <t>3.1.91.1</t>
  </si>
  <si>
    <t>3.1.1.40.2</t>
  </si>
  <si>
    <t>3.1.91.2</t>
  </si>
  <si>
    <t>определение кислотности в маргарине</t>
  </si>
  <si>
    <t>3.1.1.40.3</t>
  </si>
  <si>
    <t>3.1.91.3</t>
  </si>
  <si>
    <t>определение кислотности в соках (потенциометрия)</t>
  </si>
  <si>
    <t>3.1.1.41</t>
  </si>
  <si>
    <t>3.1.92</t>
  </si>
  <si>
    <t>определение высоты пены, пеностойкости в пиве</t>
  </si>
  <si>
    <t>3.1.1.42</t>
  </si>
  <si>
    <t>3.1.93</t>
  </si>
  <si>
    <t>определение экстрактивных веществ</t>
  </si>
  <si>
    <t>3.1.1.43</t>
  </si>
  <si>
    <t>3.1.94</t>
  </si>
  <si>
    <t>определение осадка, массовой доли мякоти в плодовых и ягодных соках</t>
  </si>
  <si>
    <t>3.1.1.44.1</t>
  </si>
  <si>
    <t>3.1.95</t>
  </si>
  <si>
    <t>определение нитратов в продуктах растениеводства (ионометрический метод)</t>
  </si>
  <si>
    <t>3.1.1.44.1.1</t>
  </si>
  <si>
    <t>3.1.95.1</t>
  </si>
  <si>
    <t xml:space="preserve">определение нитратов  в продуктах  растениеводства семейства крестоцветных (ионометрический методом) </t>
  </si>
  <si>
    <t>3.1.1.44.1.2</t>
  </si>
  <si>
    <t>3.1.95.2</t>
  </si>
  <si>
    <t xml:space="preserve">определение нитратов  в продуктах  растениеводства, кроме  семейства крестоцветных (ионометрический методом) </t>
  </si>
  <si>
    <t>3.1.1.44.1.3</t>
  </si>
  <si>
    <t>3.1.95.3</t>
  </si>
  <si>
    <t xml:space="preserve">определение нитратов  в продуктах  переработки плодов и овощей (ионометрический методом) </t>
  </si>
  <si>
    <t>3.1.1.44.2</t>
  </si>
  <si>
    <t>3.1.96</t>
  </si>
  <si>
    <t>определение нитратов  в продуктах переработки плодов и овощей с помощью кадмиевой колонки фотометрическим методом)</t>
  </si>
  <si>
    <t>3.1.1.44.2.1</t>
  </si>
  <si>
    <t>3.1.96.1</t>
  </si>
  <si>
    <t>определение нитратов  в продуктах переработки плодов и овощей  фотометрическим методом с помощью кадмиевой колонки (фотометрическим методом) с реактивом Грисса</t>
  </si>
  <si>
    <t>3.1.1.44.2.2</t>
  </si>
  <si>
    <t>3.1.96.2</t>
  </si>
  <si>
    <t>определение нитратов  в продуктах переработки плодов и овощей  фотометрическим методом с помощью кадмиевой колонки (фотометрическим методом) с реактивом НЭДА</t>
  </si>
  <si>
    <t>3.1.1.45</t>
  </si>
  <si>
    <t>3.1.97</t>
  </si>
  <si>
    <t>определение крахмала в колбасаных изделиях (качественный метод)</t>
  </si>
  <si>
    <t>3.1.1.46.1</t>
  </si>
  <si>
    <t>3.1.98</t>
  </si>
  <si>
    <t>определение крахмала в колбасных изделиях (количественный метод)(без добавления сухого молока)</t>
  </si>
  <si>
    <t>3.1.1.46.2</t>
  </si>
  <si>
    <t>3.1.99</t>
  </si>
  <si>
    <t>определение крахмала в колбасных изделиях (количественный метод)(с добавления сухого молока)</t>
  </si>
  <si>
    <t>3.1.1.46.3</t>
  </si>
  <si>
    <t>3.1.100</t>
  </si>
  <si>
    <t>определение крахмала в зерне (количественный метод)</t>
  </si>
  <si>
    <t>3.1.1.47.</t>
  </si>
  <si>
    <t>3.1.101</t>
  </si>
  <si>
    <t>определение эффективности термичесой обработки</t>
  </si>
  <si>
    <t>3.1.1.48.1</t>
  </si>
  <si>
    <t>3.1.102</t>
  </si>
  <si>
    <t xml:space="preserve">определение пастеризации </t>
  </si>
  <si>
    <t>3.1.1.48.2</t>
  </si>
  <si>
    <t>3.1.103</t>
  </si>
  <si>
    <t>определение эффективности пастеризации в яичных продуктах</t>
  </si>
  <si>
    <t>3.1.1.49</t>
  </si>
  <si>
    <t>3.1.104</t>
  </si>
  <si>
    <t>определение остаточной активности кислой фосфатазы в мясных продуктах</t>
  </si>
  <si>
    <t>3.1.1.50.1</t>
  </si>
  <si>
    <t>3.1.105</t>
  </si>
  <si>
    <t>определение процентного соотношения отдельных частей в пельменях</t>
  </si>
  <si>
    <t>3.1.1.50.2</t>
  </si>
  <si>
    <t>3.1.106</t>
  </si>
  <si>
    <t>определение массовой доли фарша</t>
  </si>
  <si>
    <t>3.1.1.50.3</t>
  </si>
  <si>
    <t>3.1.107</t>
  </si>
  <si>
    <t>определение составных частей (для каждой разновидности)</t>
  </si>
  <si>
    <t>3.1.1.51</t>
  </si>
  <si>
    <t>3.1.108</t>
  </si>
  <si>
    <t>определение степени чистоты молока</t>
  </si>
  <si>
    <t>3.1.1.52</t>
  </si>
  <si>
    <t>3.1.109</t>
  </si>
  <si>
    <t>определение плотности молока</t>
  </si>
  <si>
    <t>3.1.1.53</t>
  </si>
  <si>
    <t>3.1.110</t>
  </si>
  <si>
    <t>определение массовой доли хлеба в кулинарных изделиях из рубленого мяса</t>
  </si>
  <si>
    <t>3.1.1.54</t>
  </si>
  <si>
    <t>3.1.111</t>
  </si>
  <si>
    <t>определение пористости хлебобулочных изделий</t>
  </si>
  <si>
    <t>3.1.1.55</t>
  </si>
  <si>
    <t>3.1.112</t>
  </si>
  <si>
    <t>определение клейковины в муке</t>
  </si>
  <si>
    <t>3.1.1.56.1</t>
  </si>
  <si>
    <t>3.1.113</t>
  </si>
  <si>
    <t xml:space="preserve">определение белка в пищевых продуктах по Кьельдалю </t>
  </si>
  <si>
    <t>3.1.1.56.2</t>
  </si>
  <si>
    <t>3.1.114</t>
  </si>
  <si>
    <t>определение белка в пищевых продуктах методом Болотова</t>
  </si>
  <si>
    <t>3.1.1.56.3</t>
  </si>
  <si>
    <t>3.1.115</t>
  </si>
  <si>
    <t>определение белка по Кьельдалю при сжигании на электроплите</t>
  </si>
  <si>
    <t>3.1.1.56.4</t>
  </si>
  <si>
    <t>3.1.116</t>
  </si>
  <si>
    <t>определение белка в мясных продуктах (ФЭК)</t>
  </si>
  <si>
    <t>3.1.1.57</t>
  </si>
  <si>
    <t>3.1.117</t>
  </si>
  <si>
    <t>приготовление блюд к анализу (обеды и суточные рационы)</t>
  </si>
  <si>
    <t>3.1.1.58.1</t>
  </si>
  <si>
    <t>3.1.118</t>
  </si>
  <si>
    <t>расчет теоретических величин рациона</t>
  </si>
  <si>
    <t>3.1.1.58.2</t>
  </si>
  <si>
    <t>3.1.119</t>
  </si>
  <si>
    <t>расчет фактических величин рациона</t>
  </si>
  <si>
    <t>3.1.1.59.1</t>
  </si>
  <si>
    <t>3.1.120</t>
  </si>
  <si>
    <t>расчет пищевой ценности, калорийности готовых блюд (теоретический)</t>
  </si>
  <si>
    <t>3.1.1.59.2</t>
  </si>
  <si>
    <t>3.1.121</t>
  </si>
  <si>
    <t>расчет пищевой ценности, калорийности готовых блюд (фактический)</t>
  </si>
  <si>
    <t>3.1.1.60</t>
  </si>
  <si>
    <t>3.1.122</t>
  </si>
  <si>
    <t>определение витамина В6 (ВЭЖХ) в напитках</t>
  </si>
  <si>
    <t>3.1.1.61</t>
  </si>
  <si>
    <t>3.1.123</t>
  </si>
  <si>
    <t>определение нежирных примесей в растительных маслах</t>
  </si>
  <si>
    <t>3.1.1.62.1</t>
  </si>
  <si>
    <t>3.1.124</t>
  </si>
  <si>
    <t xml:space="preserve"> определение стойкости хлебобулочных дрожжей</t>
  </si>
  <si>
    <t>3.1.1.62.2</t>
  </si>
  <si>
    <t>3.1.125</t>
  </si>
  <si>
    <t>определение стойкости напитков (в сутках) по титруемой кислотности</t>
  </si>
  <si>
    <t>3.1.1.62.3</t>
  </si>
  <si>
    <t>3.1.126</t>
  </si>
  <si>
    <t>определение стойкости эмульсии</t>
  </si>
  <si>
    <t>3.1.1.63</t>
  </si>
  <si>
    <t>3.1.127</t>
  </si>
  <si>
    <t>определение свободных кислот в спирте</t>
  </si>
  <si>
    <t>3.1.1.64.1</t>
  </si>
  <si>
    <t>3.1.128</t>
  </si>
  <si>
    <t>определение цвета томатопродуктов</t>
  </si>
  <si>
    <t>3.1.1.64.3</t>
  </si>
  <si>
    <t>3.1.129</t>
  </si>
  <si>
    <t>определение цвета в пиве фотометрическим методом</t>
  </si>
  <si>
    <t>3.1.1.64.2</t>
  </si>
  <si>
    <t>3.1.130</t>
  </si>
  <si>
    <t>определение цвета в пиве титриметрическим  методом</t>
  </si>
  <si>
    <t>3.1.1.65.1</t>
  </si>
  <si>
    <t>3.1.131</t>
  </si>
  <si>
    <t>определение цветности в сахаре по шкале</t>
  </si>
  <si>
    <t>3.1.1.65.2</t>
  </si>
  <si>
    <t>3.1.132</t>
  </si>
  <si>
    <t>определение цветности в сахаре фотометрическим методом</t>
  </si>
  <si>
    <t>3.1.1.66</t>
  </si>
  <si>
    <t>3.1.133</t>
  </si>
  <si>
    <t xml:space="preserve"> определение лузжистости семян маслиничных культур</t>
  </si>
  <si>
    <t>3.1.1.67</t>
  </si>
  <si>
    <t>3.1.134</t>
  </si>
  <si>
    <t>определение минеральных примесей</t>
  </si>
  <si>
    <t>3.1.1.68</t>
  </si>
  <si>
    <t>3.1.135</t>
  </si>
  <si>
    <t xml:space="preserve"> определение массовой доли сульфатов в лимонной кислоте (ФЭК)</t>
  </si>
  <si>
    <t>3.1.1.69.1</t>
  </si>
  <si>
    <t>3.1.136</t>
  </si>
  <si>
    <t>определение ферроцианидов в лимонной кислоте</t>
  </si>
  <si>
    <t>3.1.1.69.2</t>
  </si>
  <si>
    <t>3.1.137</t>
  </si>
  <si>
    <t>определение ферроцианида калия с солью Мора</t>
  </si>
  <si>
    <t>3.1.1.69.3</t>
  </si>
  <si>
    <t>3.1.138</t>
  </si>
  <si>
    <t>определение ферроцианида калия (КФК) (по ГОСТ 13685 п.2.20)</t>
  </si>
  <si>
    <t>3.1.1.70.</t>
  </si>
  <si>
    <t>3.1.139</t>
  </si>
  <si>
    <t>определение толщины тестовой оболочки</t>
  </si>
  <si>
    <t>3.1.1.71</t>
  </si>
  <si>
    <t>3.1.140</t>
  </si>
  <si>
    <t>определение набухаемости сухарных изделий</t>
  </si>
  <si>
    <t>3.1.1.72</t>
  </si>
  <si>
    <t>3.1.141</t>
  </si>
  <si>
    <t>определение развариваемости крупы</t>
  </si>
  <si>
    <t>3.1.1.73</t>
  </si>
  <si>
    <t>3.1.142</t>
  </si>
  <si>
    <t>определение количества сухарей в 1 кг</t>
  </si>
  <si>
    <t>3.1.1.74</t>
  </si>
  <si>
    <t>3.1.143</t>
  </si>
  <si>
    <t xml:space="preserve"> определение отстоя сыворотки</t>
  </si>
  <si>
    <t>3.1.1.75</t>
  </si>
  <si>
    <t>3.1.144</t>
  </si>
  <si>
    <t>определение чистоты семян</t>
  </si>
  <si>
    <t>3.1.1.76</t>
  </si>
  <si>
    <t>3.1.145</t>
  </si>
  <si>
    <t>определение оксалатов в лимонной кислоте</t>
  </si>
  <si>
    <t>3.1.1.77</t>
  </si>
  <si>
    <t>3.1.146</t>
  </si>
  <si>
    <t>определение бенз(а)пирена в продуктах питания и сырье</t>
  </si>
  <si>
    <t>3.1.1.78</t>
  </si>
  <si>
    <t>3.1.147</t>
  </si>
  <si>
    <t>определение маслиничной примеси в семенах маслиничных по ГОСТ 10854</t>
  </si>
  <si>
    <t>3.1.1.79</t>
  </si>
  <si>
    <t>3.1.148</t>
  </si>
  <si>
    <t>определение тиамина (витамин В1) флуориметрическим методом</t>
  </si>
  <si>
    <t>3.1.1.80</t>
  </si>
  <si>
    <t>3.1.149</t>
  </si>
  <si>
    <t>определение рибофлавина (витамина В2) флуориметрическим методом</t>
  </si>
  <si>
    <t>3.1.1.81</t>
  </si>
  <si>
    <t>3.1.150</t>
  </si>
  <si>
    <t>определение никотиновой кислоты (витамин РР)</t>
  </si>
  <si>
    <t>3.1.1.82</t>
  </si>
  <si>
    <t>3.1.151</t>
  </si>
  <si>
    <t>определение отстоя растительных масел</t>
  </si>
  <si>
    <t>3.1.1.83</t>
  </si>
  <si>
    <t>3.1.152</t>
  </si>
  <si>
    <t>определение пантотеновой кислоты (ГЭХ)</t>
  </si>
  <si>
    <t>3.1.1.84</t>
  </si>
  <si>
    <t>3.1.153</t>
  </si>
  <si>
    <t>определение боросодержащих соединений (консерванты) в рыбе и морепродуктах</t>
  </si>
  <si>
    <t>3.1.1.85</t>
  </si>
  <si>
    <t>3.1.154</t>
  </si>
  <si>
    <t>определение йодного числа в растительном масле</t>
  </si>
  <si>
    <t>3.1.1.86.1</t>
  </si>
  <si>
    <t>3.1.155</t>
  </si>
  <si>
    <t>определение лактозы</t>
  </si>
  <si>
    <t>3.1.1.86.2</t>
  </si>
  <si>
    <t>3.1.156</t>
  </si>
  <si>
    <t>определение лактозы и галактозы в молоке и молочных продуктах ферментированным методом (ГОСТ 31086-2002)</t>
  </si>
  <si>
    <t>3.1.1.87</t>
  </si>
  <si>
    <t>3.1.157</t>
  </si>
  <si>
    <t>определение полихлорированных бифенилов в рыбе методом ГЖХ</t>
  </si>
  <si>
    <t>3.1.1.88</t>
  </si>
  <si>
    <t>3.1.158</t>
  </si>
  <si>
    <t>определение пектиновых веществ титриметрическим методом</t>
  </si>
  <si>
    <t>3.1.1.89.1</t>
  </si>
  <si>
    <t>3.1.159</t>
  </si>
  <si>
    <t>определение индекса растворимости</t>
  </si>
  <si>
    <t>3.1.1.89.2</t>
  </si>
  <si>
    <t>3.1.160</t>
  </si>
  <si>
    <t>определение растворимости в кофе и других растворимых концентратах</t>
  </si>
  <si>
    <t>3.1.1.89.3</t>
  </si>
  <si>
    <t>3.1.161</t>
  </si>
  <si>
    <t>определение растворимости в консервах молочных</t>
  </si>
  <si>
    <t>3.1.1.89.4</t>
  </si>
  <si>
    <t>3.1.162</t>
  </si>
  <si>
    <t>определение растворимости яичных продуктов (высушиванием сухого остатка)</t>
  </si>
  <si>
    <t>3.1.1.90</t>
  </si>
  <si>
    <t>3.1.163</t>
  </si>
  <si>
    <t>определение дубильных веществ в конъяках и конъячных спиртах</t>
  </si>
  <si>
    <t>3.1.1.91.1</t>
  </si>
  <si>
    <t>3.1.164</t>
  </si>
  <si>
    <t xml:space="preserve"> определение оптической плотности в коньяках и коньячных спиртах</t>
  </si>
  <si>
    <t>3.1.1.91.2</t>
  </si>
  <si>
    <t>3.1.165</t>
  </si>
  <si>
    <t>определение относительной плотности в винах, виноматериалах , коньяках, коньячных спиртах, соках спиртованных</t>
  </si>
  <si>
    <t>3.1.1.92</t>
  </si>
  <si>
    <t>3.1.166</t>
  </si>
  <si>
    <t>определение фенольных и фурановых соединений в коньячных спиртах, коньяках и коньячной продукции методом ВЭЖХ</t>
  </si>
  <si>
    <t>3.1.1.93</t>
  </si>
  <si>
    <t>3.1.167</t>
  </si>
  <si>
    <t>определение органалептических показателей в продуктах, готовых к употреблению (без заполнения дегустиционных листов)</t>
  </si>
  <si>
    <t>3.1.1.93.2</t>
  </si>
  <si>
    <t>3.1.168</t>
  </si>
  <si>
    <t>определение органалептических показателей в продуктах, готовых к употреблению (с заполненением дегустиционных листов)</t>
  </si>
  <si>
    <t>3.1.1.94</t>
  </si>
  <si>
    <t>3.1.169</t>
  </si>
  <si>
    <t>определение органолептических показателей с проведением термообработки</t>
  </si>
  <si>
    <t>3.1.1.95</t>
  </si>
  <si>
    <t>3.1.170</t>
  </si>
  <si>
    <t>определение аммиака</t>
  </si>
  <si>
    <t>3.1.1.96</t>
  </si>
  <si>
    <t>3.1.171</t>
  </si>
  <si>
    <t>определение показателя преломления</t>
  </si>
  <si>
    <t>3.1.1.97</t>
  </si>
  <si>
    <t>3.1.172</t>
  </si>
  <si>
    <t xml:space="preserve">определение растворимых сухих веществ </t>
  </si>
  <si>
    <t>3.1.1.98</t>
  </si>
  <si>
    <t>3.1.173</t>
  </si>
  <si>
    <t>определение индекса активности воды</t>
  </si>
  <si>
    <t>3.1.1.99</t>
  </si>
  <si>
    <t>3.1.174</t>
  </si>
  <si>
    <t>определение перекиси</t>
  </si>
  <si>
    <t>3.1.1.100</t>
  </si>
  <si>
    <t>3.1.175</t>
  </si>
  <si>
    <t>определение окисляемости</t>
  </si>
  <si>
    <t>3.1.1.101</t>
  </si>
  <si>
    <t>3.1.176</t>
  </si>
  <si>
    <t>определение фосфоросодержащих веществ в маслах растительных и других продуктах</t>
  </si>
  <si>
    <t>3.1.1.102</t>
  </si>
  <si>
    <t>3.1.177</t>
  </si>
  <si>
    <t xml:space="preserve"> определение фтора</t>
  </si>
  <si>
    <t>3.1.1.103</t>
  </si>
  <si>
    <t>3.1.178</t>
  </si>
  <si>
    <t>определение продуктов термического окисления</t>
  </si>
  <si>
    <t>3.1.1.104</t>
  </si>
  <si>
    <t>3.1.179</t>
  </si>
  <si>
    <t>оперделение двуокиси углерода</t>
  </si>
  <si>
    <t>3.1.1.105</t>
  </si>
  <si>
    <t>3.1.180</t>
  </si>
  <si>
    <t>определение массовой доли костных включений</t>
  </si>
  <si>
    <t>3.1.1.106</t>
  </si>
  <si>
    <t>3.1.181</t>
  </si>
  <si>
    <t>определение свободных жирных кислот</t>
  </si>
  <si>
    <t>3.1.1.107</t>
  </si>
  <si>
    <t>3.1.182</t>
  </si>
  <si>
    <t>3.1.1.108.1</t>
  </si>
  <si>
    <t>3.1.183</t>
  </si>
  <si>
    <t>определение каротиноидов</t>
  </si>
  <si>
    <t>3.1.1.108.2</t>
  </si>
  <si>
    <t>3.1.184</t>
  </si>
  <si>
    <t>определение b-каротина в специальизированных продуктах питания</t>
  </si>
  <si>
    <t>3.1.1.109.</t>
  </si>
  <si>
    <t>3.1.185</t>
  </si>
  <si>
    <t>определение подъемной силы дрожжей</t>
  </si>
  <si>
    <t>3.1.1.110.1</t>
  </si>
  <si>
    <t>3.1.186</t>
  </si>
  <si>
    <t>определение сырой клетчатки</t>
  </si>
  <si>
    <t>3.1.1.110.2</t>
  </si>
  <si>
    <t>3.1.187</t>
  </si>
  <si>
    <t>определение клетчатки в детском питании</t>
  </si>
  <si>
    <t>3.1.1.111.1</t>
  </si>
  <si>
    <t>3.1.188</t>
  </si>
  <si>
    <t>определение прозрачности в растительном масле</t>
  </si>
  <si>
    <t>3.1.1.111.2</t>
  </si>
  <si>
    <t>3.1.189</t>
  </si>
  <si>
    <t>определение прозрачности в напитках</t>
  </si>
  <si>
    <t>3.1.1.112</t>
  </si>
  <si>
    <t>3.1.190</t>
  </si>
  <si>
    <t>определение соды (качественная реакция)</t>
  </si>
  <si>
    <t>3.1.1.113</t>
  </si>
  <si>
    <t>3.1.191</t>
  </si>
  <si>
    <t>определение массовой доли углекислого натрия</t>
  </si>
  <si>
    <t>3.1.1.114</t>
  </si>
  <si>
    <t>3.1.192</t>
  </si>
  <si>
    <t>определение массовой доли двууглекислого натрия</t>
  </si>
  <si>
    <t>3.1.1.115</t>
  </si>
  <si>
    <t>3.1.193</t>
  </si>
  <si>
    <t xml:space="preserve"> определение температуры  плавления жира</t>
  </si>
  <si>
    <t>3.1.1.116</t>
  </si>
  <si>
    <t>3.1.194</t>
  </si>
  <si>
    <t>определение нерастворимых веществ</t>
  </si>
  <si>
    <t>3.1.1.117</t>
  </si>
  <si>
    <t>3.1.195</t>
  </si>
  <si>
    <t>3.1.1.118</t>
  </si>
  <si>
    <t>3.1.196</t>
  </si>
  <si>
    <t xml:space="preserve">определение буферности </t>
  </si>
  <si>
    <t>3.1.1.119</t>
  </si>
  <si>
    <t>3.1.197</t>
  </si>
  <si>
    <t>определение активности</t>
  </si>
  <si>
    <t>3.1.1.120</t>
  </si>
  <si>
    <t>3.1.199</t>
  </si>
  <si>
    <t>определение количества крапин</t>
  </si>
  <si>
    <t>3.1.1.121</t>
  </si>
  <si>
    <t>3.1.200</t>
  </si>
  <si>
    <t>определение массы  нетто</t>
  </si>
  <si>
    <t>3.1.1.122</t>
  </si>
  <si>
    <t>3.1.201</t>
  </si>
  <si>
    <t>опредление объема</t>
  </si>
  <si>
    <t>3.1.1.123</t>
  </si>
  <si>
    <t>3.1.202</t>
  </si>
  <si>
    <t>определение размера</t>
  </si>
  <si>
    <t>3.1.1.124</t>
  </si>
  <si>
    <t>3.1.203</t>
  </si>
  <si>
    <t>определение минеральных примесей (без озоления)</t>
  </si>
  <si>
    <t>3.1.1.125</t>
  </si>
  <si>
    <t>3.1.204</t>
  </si>
  <si>
    <t>определение посторонних примесей</t>
  </si>
  <si>
    <t>3.1.1.126</t>
  </si>
  <si>
    <t>3.1.205</t>
  </si>
  <si>
    <t>определение примесей растительного происхождения</t>
  </si>
  <si>
    <t>3.1.1.127</t>
  </si>
  <si>
    <t>3.1.206</t>
  </si>
  <si>
    <t>определение зараженности вредителями</t>
  </si>
  <si>
    <t>3.1.1.128.1</t>
  </si>
  <si>
    <t>3.1.207</t>
  </si>
  <si>
    <t>опрделение засоренности</t>
  </si>
  <si>
    <t>3.1.1.128.2</t>
  </si>
  <si>
    <t>3.1.208</t>
  </si>
  <si>
    <t>определение вредной принеси</t>
  </si>
  <si>
    <t>3.1.1.128.3</t>
  </si>
  <si>
    <t>3.1.209</t>
  </si>
  <si>
    <t>определение сорных семян</t>
  </si>
  <si>
    <t>3.1.1.128.4</t>
  </si>
  <si>
    <t>3.1.210</t>
  </si>
  <si>
    <t>определение сорной примеси</t>
  </si>
  <si>
    <t>3.1.1.129</t>
  </si>
  <si>
    <t>3.1.211</t>
  </si>
  <si>
    <t>определение повреждений</t>
  </si>
  <si>
    <t>3.1.1.130</t>
  </si>
  <si>
    <t>3.1.212</t>
  </si>
  <si>
    <t>определение крупности помола</t>
  </si>
  <si>
    <t>3.1.1.131</t>
  </si>
  <si>
    <t>3.1.213</t>
  </si>
  <si>
    <t>определение легковесных зерен</t>
  </si>
  <si>
    <t>3.1.1.132</t>
  </si>
  <si>
    <t>3.1.214</t>
  </si>
  <si>
    <t>определение массовой доли крошки</t>
  </si>
  <si>
    <t>3.1.1.133</t>
  </si>
  <si>
    <t>3.1.215</t>
  </si>
  <si>
    <t>определение массовой доли деформированных изделий</t>
  </si>
  <si>
    <t>3.1.1.134</t>
  </si>
  <si>
    <t>3.1.216</t>
  </si>
  <si>
    <t>определение массовой доли лома</t>
  </si>
  <si>
    <t>3.1.1.135</t>
  </si>
  <si>
    <t>3.1.217</t>
  </si>
  <si>
    <t>определение массовой доли мелочи</t>
  </si>
  <si>
    <t>3.1.1.136</t>
  </si>
  <si>
    <t>3.1.218</t>
  </si>
  <si>
    <t>определение массовой доли пыли</t>
  </si>
  <si>
    <t>3.1.1.137</t>
  </si>
  <si>
    <t>3.1.219</t>
  </si>
  <si>
    <t>определение наличия ореховой скорлупы</t>
  </si>
  <si>
    <t>3.1.1.138.1</t>
  </si>
  <si>
    <t>3.1.220</t>
  </si>
  <si>
    <t>Определение доброкачественных ядер</t>
  </si>
  <si>
    <t>3.1.1.138.2</t>
  </si>
  <si>
    <t>3.1.221</t>
  </si>
  <si>
    <t>определение испорченных ядер</t>
  </si>
  <si>
    <t>3.1.1.138.3</t>
  </si>
  <si>
    <t>3.1.222</t>
  </si>
  <si>
    <t>определение битых ядер</t>
  </si>
  <si>
    <t>3.1.1.138.4</t>
  </si>
  <si>
    <t>3.1.223</t>
  </si>
  <si>
    <t>определение колотых ядер</t>
  </si>
  <si>
    <t>3.1.1.139</t>
  </si>
  <si>
    <t>3.1.224</t>
  </si>
  <si>
    <t>определение дробленых семян</t>
  </si>
  <si>
    <t>3.1.1.140</t>
  </si>
  <si>
    <t>3.1.225</t>
  </si>
  <si>
    <t>определение нешелушенных зерен</t>
  </si>
  <si>
    <t>3.1.1.141</t>
  </si>
  <si>
    <t>3.1.226</t>
  </si>
  <si>
    <t>определение органичекой примеси</t>
  </si>
  <si>
    <t>3.1.1.142</t>
  </si>
  <si>
    <t>3.1.227</t>
  </si>
  <si>
    <t>определение жирно-кислотного состава в извлеченном из пробы жире</t>
  </si>
  <si>
    <t>3.1.1.143.1</t>
  </si>
  <si>
    <t>3.1.228</t>
  </si>
  <si>
    <t>определение витамина А в маргарине (ФЭК)</t>
  </si>
  <si>
    <t>3.1.1.143.2</t>
  </si>
  <si>
    <t>3.1.229</t>
  </si>
  <si>
    <t>определение витамина А в молочных продуктах (ФЭК)</t>
  </si>
  <si>
    <t>3.1.1.144</t>
  </si>
  <si>
    <t>3.1.230</t>
  </si>
  <si>
    <t>определение фолиевой кислоты</t>
  </si>
  <si>
    <t>3.1.1.145</t>
  </si>
  <si>
    <t>3.1.231</t>
  </si>
  <si>
    <t xml:space="preserve">определение танина </t>
  </si>
  <si>
    <t>3.1.1.146</t>
  </si>
  <si>
    <t>3.1.232</t>
  </si>
  <si>
    <t xml:space="preserve">определение масляничной примеси в семенах маслиничных </t>
  </si>
  <si>
    <t>3.1.1.147</t>
  </si>
  <si>
    <t>3.1.233</t>
  </si>
  <si>
    <t>определение диэтилфталата в спиртосодержащих жидкостях (хромотографический метод)</t>
  </si>
  <si>
    <t>3.1.1.148</t>
  </si>
  <si>
    <t>3.1.234</t>
  </si>
  <si>
    <t>определение уксусной кислоты (ацетата) ферментативным методом в соковой продукции</t>
  </si>
  <si>
    <t>3.1.1.149</t>
  </si>
  <si>
    <t>3.1.235</t>
  </si>
  <si>
    <t xml:space="preserve"> определение L-яблочной кислоты в соковой продукции</t>
  </si>
  <si>
    <t>3.1.1.150</t>
  </si>
  <si>
    <t>3.1.236</t>
  </si>
  <si>
    <t>определение D - и     L- молочной кислоты в соках с готовым набором реактивов</t>
  </si>
  <si>
    <t>3.1.1.151</t>
  </si>
  <si>
    <t>3.1.237</t>
  </si>
  <si>
    <t>определение сахарозы и  D глюкозы в молоке и молочных продуктах ферментивным методом</t>
  </si>
  <si>
    <t>3.1.1.152</t>
  </si>
  <si>
    <t>3.1.238</t>
  </si>
  <si>
    <t>определение   L-глутаминовой кислоты в мясе и мясных продуктах ферментатиным методом (фотометрия)</t>
  </si>
  <si>
    <t>3.1.1.153</t>
  </si>
  <si>
    <t>3.1.239</t>
  </si>
  <si>
    <t>определение ингибитора трипсина в продуктах соевых пищевых (СФМ)</t>
  </si>
  <si>
    <t>3.1.1.154</t>
  </si>
  <si>
    <t>3.1.240</t>
  </si>
  <si>
    <t>определение олигосахаридов в  продуктах соевых пищевых (ТСХ)</t>
  </si>
  <si>
    <t>иследование</t>
  </si>
  <si>
    <t>3.1.1.155</t>
  </si>
  <si>
    <t>3.1.241</t>
  </si>
  <si>
    <t>определение анизидинового числа в жирах животных и маслах растительных (фотометрия)</t>
  </si>
  <si>
    <t>3.1.1.156</t>
  </si>
  <si>
    <t>3.1.242</t>
  </si>
  <si>
    <t>определение холина в продуктах питания (ФЭК)</t>
  </si>
  <si>
    <t>3.1.1.157</t>
  </si>
  <si>
    <t>3.1.243</t>
  </si>
  <si>
    <t>определение нитрозаминов в пищевых продуктах и продовольственном сырье (ВЭЖХ)</t>
  </si>
  <si>
    <t>3.1.1.158</t>
  </si>
  <si>
    <t>3.1.244</t>
  </si>
  <si>
    <t>определение жиров немолочного происхождения микроскопическим методов</t>
  </si>
  <si>
    <t>3.1.1.159</t>
  </si>
  <si>
    <t>3.1.245</t>
  </si>
  <si>
    <t xml:space="preserve">определение меламина </t>
  </si>
  <si>
    <t>3.1.1.160</t>
  </si>
  <si>
    <t>3.1.246</t>
  </si>
  <si>
    <t>определение ароматизаторов в вине (ХМС)</t>
  </si>
  <si>
    <t>3.1.246.1</t>
  </si>
  <si>
    <t>определение  содержания триацетина в вине (ХМС)</t>
  </si>
  <si>
    <t>3.1.246.2</t>
  </si>
  <si>
    <t>определение  содержания метилантранилата в вине (ХМС)</t>
  </si>
  <si>
    <t>3.1.1.161</t>
  </si>
  <si>
    <t>3.1.247</t>
  </si>
  <si>
    <t>определение L-карнитина (ВЭЖХ)</t>
  </si>
  <si>
    <t>3.1.1.162</t>
  </si>
  <si>
    <t>3.1.248</t>
  </si>
  <si>
    <t>определение органических кислот в продуктах питания (ВЭЖХ)</t>
  </si>
  <si>
    <t>3.1.1.163</t>
  </si>
  <si>
    <t>3.1.249</t>
  </si>
  <si>
    <t>подготовка многокомпонентных проб к исследованиям (при исследовании не более, чем на 2 показателя)</t>
  </si>
  <si>
    <t>3.1.1.164</t>
  </si>
  <si>
    <t>3.1.250</t>
  </si>
  <si>
    <t>определение массовой доли яичных продуктов в майонезе</t>
  </si>
  <si>
    <t>3.1.1.165</t>
  </si>
  <si>
    <t>3.1.251</t>
  </si>
  <si>
    <t>определение хинина в напитках</t>
  </si>
  <si>
    <t>3.2</t>
  </si>
  <si>
    <t>остаточные количества антибиотиков и других ветеринарных препаратов</t>
  </si>
  <si>
    <t>3.1.2.1</t>
  </si>
  <si>
    <t>3.2.1</t>
  </si>
  <si>
    <t xml:space="preserve">определение антибиотиков тетрациклиновой группы (ИФА) </t>
  </si>
  <si>
    <t>3.2.1.1.</t>
  </si>
  <si>
    <t>определение антибиотиков тетрациклиновой группы (ИФА) в продуктах животного происхождения (1 проба)</t>
  </si>
  <si>
    <t>3.2.2.</t>
  </si>
  <si>
    <t xml:space="preserve">определение антибиотиков тетрациклиновой группы (ВЭЖХ/МС) </t>
  </si>
  <si>
    <t>3.2.2.1</t>
  </si>
  <si>
    <t>определение антибиотиков тетрациклиновой группы (ВЭЖХ/МС)</t>
  </si>
  <si>
    <t>3.1.2.2.  (3.1.2.2.1)</t>
  </si>
  <si>
    <t>3.2.2.1.1</t>
  </si>
  <si>
    <t>определение антибиотиков тетрациклиновой группы (ВЭЖХ/МС) (органы, ткани животных, яйца, яичный порошок и прочее) (первичное исследование)</t>
  </si>
  <si>
    <t>3.1.2.2.  (3.1.2.2.)</t>
  </si>
  <si>
    <t>3.2.2.1.2</t>
  </si>
  <si>
    <t>определение антибиотиков тетрациклиновой группы (ВЭЖХ/МС) (органы, ткани животных, яйца, яичный порошок и прочее) (последующее исследование)</t>
  </si>
  <si>
    <t>3.1.2.2.  (3.1.2.2.3)</t>
  </si>
  <si>
    <t>3.2.2.2.1</t>
  </si>
  <si>
    <t>определение антибиотиков тетрациклиновой группы (ВЭЖХ/МС) в меде (первичное исследование)</t>
  </si>
  <si>
    <t>3.1.22.(3.1.2.2.4)</t>
  </si>
  <si>
    <t>3.2.2.2.2</t>
  </si>
  <si>
    <t>определение антибиотиков тетрациклиновой группы (ВЭЖХ/МС) в меде (последующее исследование)</t>
  </si>
  <si>
    <t>3.1.2.2.  (3.1.2.2.5)</t>
  </si>
  <si>
    <t>3.2.2.3.1</t>
  </si>
  <si>
    <t>определение антибиотиков тетрациклиновой группы (ВЭЖХ/МС) в молоке и молочных продуктах (первичное исследование)</t>
  </si>
  <si>
    <t>3.1.2.2.(3.1.2.2.6)</t>
  </si>
  <si>
    <t>3.2.2.3.2</t>
  </si>
  <si>
    <t>определение антибиотиков тетрациклиновой группы (ВЭЖХ/МС) в  молоке и молочных продуктах (последующее исследование)</t>
  </si>
  <si>
    <t>3.1.2.3.1</t>
  </si>
  <si>
    <t>3.2.3.1</t>
  </si>
  <si>
    <t>определение хлорамфеникола (левомицетина) (ИФА)в продукции животного происхождения (1 проба)</t>
  </si>
  <si>
    <t>3.2.4</t>
  </si>
  <si>
    <t>определение хлорамфеникола (левомицетина) (ВЭЖХ/МС)</t>
  </si>
  <si>
    <t>3.1.2.3.2./3.1.2.3.2.1</t>
  </si>
  <si>
    <t>3.2.4.1.1</t>
  </si>
  <si>
    <t>определение хлорамфеникола (левомицетина) (ВЭЖХ/МС) в жидких пастообразных продуктах (молоко, йогурт, сметана и т.д. ) и продуктах с высоким содержанием жира (масло, спред и т.д.) (первичное исследование)</t>
  </si>
  <si>
    <t>3.1.2.3.2./3.1.2.3.2.2</t>
  </si>
  <si>
    <t>3.2.4.1.2</t>
  </si>
  <si>
    <t>определение хлорамфеникола (левомицетина) (ВЭЖХ/МС) в жидких пастообразных продуктах (молоко, йогурт, сметана и т.д. ) и продуктах с высоким содержанием жира (масло, спред и т.д.) (последующее иследование)</t>
  </si>
  <si>
    <t>3.1.2.3.2./3.1.2.3.2.3</t>
  </si>
  <si>
    <t>3.2.4.2.1</t>
  </si>
  <si>
    <t>определение хлорамфеникола (левомицетина) (ВЭЖХ/МС) в сухих продуктах (сухое молоко, сухая детская молочная адаптированная смесь, спортивное питание) (первичное исследование)</t>
  </si>
  <si>
    <t>3.1.2.3.2./3.1.2.3.2.4</t>
  </si>
  <si>
    <t>3.2.4.2.2</t>
  </si>
  <si>
    <t>определение хлорамфеникола (левомицетина) (ВЭЖХ/МС) в сухих продуктах (сухое молоко, сухая детская молочная адаптированная смесь, спортивное питание) (последующее исследование)</t>
  </si>
  <si>
    <t>3.1.2.3.2./3.1.2.3.2.5</t>
  </si>
  <si>
    <t>3.2.4.3.1</t>
  </si>
  <si>
    <t>определение хлорамфеникола (левомицетина) (ВЭЖХ/МС) в твердых пищевых продуктах (сыр, мясо, мясные изделия и прочие) (первичное исследование)</t>
  </si>
  <si>
    <t>3.1.2.3.2./3.1.2.3.2.6</t>
  </si>
  <si>
    <t>3.2.4.3.2</t>
  </si>
  <si>
    <t>определение хлорамфеникола (левомицетина) (ВЭЖХ/МС) в твердых пищевых продуктах (сыр, мясо, мясные изделия и прочие) (последующее исследование)</t>
  </si>
  <si>
    <t>3.1.2.4</t>
  </si>
  <si>
    <t>3.2.5.1</t>
  </si>
  <si>
    <t>определение стрептомицина (ИФА)в продукции животного происхождения (1 проба)</t>
  </si>
  <si>
    <t>3.1.2.5.1</t>
  </si>
  <si>
    <t>3.2.6</t>
  </si>
  <si>
    <t>определение пенициллина (ИФА)</t>
  </si>
  <si>
    <t>3.2.6.1</t>
  </si>
  <si>
    <t>определение пенициллина (ИФА) в продуктах животного происхождения (1 проба)</t>
  </si>
  <si>
    <t>3.1.2.5.2</t>
  </si>
  <si>
    <t>3.2.7</t>
  </si>
  <si>
    <t>определение пенициллина (ВЭЖХ/МС)</t>
  </si>
  <si>
    <t>3.1.2.6</t>
  </si>
  <si>
    <t>3.2.8</t>
  </si>
  <si>
    <t>определение бацитрацина (ИФА)</t>
  </si>
  <si>
    <t>3.1.2.7</t>
  </si>
  <si>
    <t>3.2.9</t>
  </si>
  <si>
    <t>определение метаболитов нитрофуранов (AMOZ, AOZ, AHD, SEM)(ИФА)</t>
  </si>
  <si>
    <t>3.1.2.8</t>
  </si>
  <si>
    <t>3.2.10</t>
  </si>
  <si>
    <t>определение метронидазола  (ВЭЖХ/МС)</t>
  </si>
  <si>
    <t>3.3</t>
  </si>
  <si>
    <t xml:space="preserve"> Определение  остаточного количества пестицидов и микотоксинов в пищевой продукции и продовольственном сырье</t>
  </si>
  <si>
    <t>3.1.3.2.2.</t>
  </si>
  <si>
    <t>3.3.1</t>
  </si>
  <si>
    <t>определение симмтриазинов (ГЖХ)</t>
  </si>
  <si>
    <t>3.1.3.9</t>
  </si>
  <si>
    <t>3.3.2.</t>
  </si>
  <si>
    <t>определение хлорорганических пестицидов</t>
  </si>
  <si>
    <t>3.1.3.9.6.</t>
  </si>
  <si>
    <t>3.3.2.1</t>
  </si>
  <si>
    <t>определение хлорорганических пестицидов в растительных жирах, маргарине (ГЖХ)</t>
  </si>
  <si>
    <t>3.1.3.9.7.</t>
  </si>
  <si>
    <t>3.3.2.2</t>
  </si>
  <si>
    <t>определение хлорорганических пестицидов в плодоовощной продукции (ГЖХ)</t>
  </si>
  <si>
    <t>3.1.3.9.8.</t>
  </si>
  <si>
    <t>3.3.2.3</t>
  </si>
  <si>
    <t>определение хлорорганических пестицидов в молочной продукции (ГЖХ)</t>
  </si>
  <si>
    <t>3.1.3.9.9.</t>
  </si>
  <si>
    <t>3.3.2.4</t>
  </si>
  <si>
    <t>определение хлорорганических пестицидов в кондитерских изделиях, меде (ГЖХ)</t>
  </si>
  <si>
    <t>3.1.3.9.10.</t>
  </si>
  <si>
    <t>3.3.2.5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</si>
  <si>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</si>
  <si>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3.1.3.11.</t>
  </si>
  <si>
    <t>3.3.3.</t>
  </si>
  <si>
    <t>определение 2,4 - Д (ГЖХ)</t>
  </si>
  <si>
    <t>3.1.3.14.2.</t>
  </si>
  <si>
    <t>3.3.4</t>
  </si>
  <si>
    <t>определение патулина (ВЭЖХ)</t>
  </si>
  <si>
    <t>3.1.3.15.2.</t>
  </si>
  <si>
    <t>3.3.5</t>
  </si>
  <si>
    <t>определение Т-2 токсина (ГЖХ)</t>
  </si>
  <si>
    <t>3.1.3.16.2.</t>
  </si>
  <si>
    <t>3.3.6</t>
  </si>
  <si>
    <t>определение дезоксиниваленола (ВЭЖХ)</t>
  </si>
  <si>
    <t>3.1.3.17.2.</t>
  </si>
  <si>
    <t>3.3.7</t>
  </si>
  <si>
    <t>определение зеараленона (ВЭЖХ)</t>
  </si>
  <si>
    <t>3.1.3.19.2</t>
  </si>
  <si>
    <t>3.3.8</t>
  </si>
  <si>
    <t>Определение афлатоксинов (ВЭЖХ) в пищевой продукции и продовольственном сырье</t>
  </si>
  <si>
    <t>3.1.3.19.2.1</t>
  </si>
  <si>
    <t>3.3.8.1</t>
  </si>
  <si>
    <t>определение афлатоксинов В1 в зерне, орехах, кондитерских изделиях, хлебобулочных изделиях, концентратах, плодовых и овощных консервах (ВЭЖХ)</t>
  </si>
  <si>
    <t>3.1.3.19.2.2.</t>
  </si>
  <si>
    <t>3.3.8.2</t>
  </si>
  <si>
    <t>определение афлатоксинов В1 в какао,шоколаде (ВЭЖХ)</t>
  </si>
  <si>
    <t>3.1.3.19.2.3.</t>
  </si>
  <si>
    <t>3.3.8.3</t>
  </si>
  <si>
    <t>определение афлатоксинов В1 в кофе,чае (ВЭЖХ)</t>
  </si>
  <si>
    <t>3.1.3.19.2.4.</t>
  </si>
  <si>
    <t>3.3.8.4</t>
  </si>
  <si>
    <t>определение афлатоксинов В1 в растительном масле (ВЭЖХ)</t>
  </si>
  <si>
    <t>3.1.3.19.2.5.</t>
  </si>
  <si>
    <t>3.3.8.5</t>
  </si>
  <si>
    <t>определение афлатоксинов М1  (ВЭЖХ)</t>
  </si>
  <si>
    <t>3.1.3.20</t>
  </si>
  <si>
    <t>3.3.9</t>
  </si>
  <si>
    <t xml:space="preserve">определение охратоксина А </t>
  </si>
  <si>
    <t>3.1.3.20.1.</t>
  </si>
  <si>
    <t>3.3.9.1</t>
  </si>
  <si>
    <t>определение охратоксина А в зерновых, зернобобовых культурах и продуктах их переработки (ИФА)</t>
  </si>
  <si>
    <t>3.4.</t>
  </si>
  <si>
    <t>определение токсичности  элементов, в т.ч. тяжелых металлов, микро- и макроэлементов в пищевой продукции и продовольственном сырье</t>
  </si>
  <si>
    <t>3.1.4.1.1</t>
  </si>
  <si>
    <t>3.4.1</t>
  </si>
  <si>
    <t>пробоподготовка экспресс-методом</t>
  </si>
  <si>
    <t>3.1.4.2.1</t>
  </si>
  <si>
    <t>3.4.2</t>
  </si>
  <si>
    <t>определение (измерение) токсичных элементов, микро- и макроэлементов (ААС) ( для каждого металла)</t>
  </si>
  <si>
    <t>3.4.2.1</t>
  </si>
  <si>
    <t>3.4.2.2</t>
  </si>
  <si>
    <t>3.4.2.3</t>
  </si>
  <si>
    <t>определение меди ААС)</t>
  </si>
  <si>
    <t>3.4.2.4</t>
  </si>
  <si>
    <t>3.4.2.5</t>
  </si>
  <si>
    <t>определение железа ААС)</t>
  </si>
  <si>
    <t>3.4.2.6</t>
  </si>
  <si>
    <t>3.4.2.7</t>
  </si>
  <si>
    <t>3.4.2.8</t>
  </si>
  <si>
    <t>определение концентрации ионов калия ААС)</t>
  </si>
  <si>
    <t>3.4.2.9</t>
  </si>
  <si>
    <t>определение концентрации ионов натрия (ААС)</t>
  </si>
  <si>
    <t>3.4.2.10</t>
  </si>
  <si>
    <t>определение концентрации ионов кальция (ААС)</t>
  </si>
  <si>
    <t>3.4.2.11</t>
  </si>
  <si>
    <t>определение концентрации ионов магния( ААС)</t>
  </si>
  <si>
    <t>3.1.4.2.2.</t>
  </si>
  <si>
    <t>3.4.3</t>
  </si>
  <si>
    <t>определение (измерение) токсичных элементов, микро- и макроэлементов (атомно-эмиссионная спектрометрия (АЭС) с индуктивно-связанной плазмой (ИСП)</t>
  </si>
  <si>
    <t>3.1.4.2.3</t>
  </si>
  <si>
    <t>3.4.4</t>
  </si>
  <si>
    <t>определение (измерение) токсичных элементов, микро- и макроэлементов (ААС с электротермической атомизацией) ( для каждого металла)</t>
  </si>
  <si>
    <t>3.1.4.3</t>
  </si>
  <si>
    <t>3.4.5</t>
  </si>
  <si>
    <t>определение мышьяка (КФК)</t>
  </si>
  <si>
    <t>3.1.4.4.</t>
  </si>
  <si>
    <t>3.4.6</t>
  </si>
  <si>
    <t>определение олова (ФЭК)</t>
  </si>
  <si>
    <t>3.1.4.5.1</t>
  </si>
  <si>
    <t>3.4.7</t>
  </si>
  <si>
    <t>определение ртути (ААС)</t>
  </si>
  <si>
    <t>3.1.4.5.2</t>
  </si>
  <si>
    <t>3.4.8</t>
  </si>
  <si>
    <t>определение ртути ( колориметрическим методом)</t>
  </si>
  <si>
    <t>3.1.4.5.3</t>
  </si>
  <si>
    <t>3.4.9</t>
  </si>
  <si>
    <t>определение ртути атомно-абсорбционным методом (анализатор ртути РА-915+)</t>
  </si>
  <si>
    <t>3.4.9.1</t>
  </si>
  <si>
    <t>определение ртути атомно-абсорбционным методом (анализатор ртути РА-915+) в твердых продуктах</t>
  </si>
  <si>
    <t>3.4.9.2</t>
  </si>
  <si>
    <t>определение ртути атомно-асорбционным методом (анализатор ртути РА-915+) в жидких продуктах</t>
  </si>
  <si>
    <t>3.1.4.6</t>
  </si>
  <si>
    <t>3.4.10</t>
  </si>
  <si>
    <t>определение железа в напитках, винах и коньяках (ФЭК)</t>
  </si>
  <si>
    <t>3.1.4.7</t>
  </si>
  <si>
    <t>3.4.11</t>
  </si>
  <si>
    <t>определение алюминия в рыбе и рыбопродуктах (ФЭК)</t>
  </si>
  <si>
    <t>3.1.4.8</t>
  </si>
  <si>
    <t>3.4.12</t>
  </si>
  <si>
    <t>определение никеля в жирах (ФЭК)</t>
  </si>
  <si>
    <t>3.1.4.9</t>
  </si>
  <si>
    <t>3.4.13</t>
  </si>
  <si>
    <t>определение хрома в консервах (ФЭК)</t>
  </si>
  <si>
    <t>3.1.4.10.1</t>
  </si>
  <si>
    <t>3.4.14</t>
  </si>
  <si>
    <t>определение селена (флуориметрическим методом)</t>
  </si>
  <si>
    <t>3.1.4.10.2</t>
  </si>
  <si>
    <t>3.4.15</t>
  </si>
  <si>
    <t>определение селена (АЭС)</t>
  </si>
  <si>
    <t>3.1.4.10.3</t>
  </si>
  <si>
    <t>3.4.16</t>
  </si>
  <si>
    <t>определение селена (ААС)</t>
  </si>
  <si>
    <t>3.5</t>
  </si>
  <si>
    <t>Пищевые технологические добавки в пищевой продукции и продовольственном сырье</t>
  </si>
  <si>
    <t>3.1.5.1.1</t>
  </si>
  <si>
    <t>3.5.1</t>
  </si>
  <si>
    <t>определение бензойной кислоты в жирных продуктах (ФЭК)</t>
  </si>
  <si>
    <t>3.1.5.1.2</t>
  </si>
  <si>
    <t>3.5.2</t>
  </si>
  <si>
    <t>определение бензойной кислоты в продуктах переработки плодов и овощей (ФЭК)</t>
  </si>
  <si>
    <t>3.1.5.1.3</t>
  </si>
  <si>
    <t>3.5.3</t>
  </si>
  <si>
    <t>определение бензойной кислоты в рыбе и рыбопродуктах (титриметрическим методом)</t>
  </si>
  <si>
    <t>3.1.5.2.1</t>
  </si>
  <si>
    <t>3.5.4</t>
  </si>
  <si>
    <t>определение сорбиновой кислоты (ФЭК)</t>
  </si>
  <si>
    <t>3.1.5.2.2.</t>
  </si>
  <si>
    <t>3.5.5</t>
  </si>
  <si>
    <t>определение сорбиновой кислоты (СФМ)</t>
  </si>
  <si>
    <t>3.1.5.3</t>
  </si>
  <si>
    <t>3.5.6</t>
  </si>
  <si>
    <t>определение бензойной и сорбиновой кислот (ВЭЖХ)</t>
  </si>
  <si>
    <t>3.1.5.4.1</t>
  </si>
  <si>
    <t>3.5.7</t>
  </si>
  <si>
    <t>определение лимонной кислоты, кроме сыров плавленых</t>
  </si>
  <si>
    <t>3.1.5.4.2</t>
  </si>
  <si>
    <t>3.5.8</t>
  </si>
  <si>
    <t>определение лимонной кислоты в сырах плавленных (ферментативный метод)</t>
  </si>
  <si>
    <t>3.1.5.5.1</t>
  </si>
  <si>
    <t>3.5.9</t>
  </si>
  <si>
    <t>определение аскорбиновой кислоты (витамина С), кроме витаминных препаратов (титриметрический метод)</t>
  </si>
  <si>
    <t>3.1.5.5.2.</t>
  </si>
  <si>
    <t>3.5.10</t>
  </si>
  <si>
    <t>определение аскорбиновой кислоты (витамина С)  в витаминных препаратах (титриметрическим методом)</t>
  </si>
  <si>
    <t>3.1.5.5.3</t>
  </si>
  <si>
    <t>3.5.11</t>
  </si>
  <si>
    <t>определение витамина С в сухих молочных продуктах для детского питания (ФЭК)</t>
  </si>
  <si>
    <t>3.1.5.5.4</t>
  </si>
  <si>
    <t>3.5.12</t>
  </si>
  <si>
    <t>определение аскорбиновой кислоты в соковой продукции (ВЭЖХ)</t>
  </si>
  <si>
    <t>3.1.5.6.1</t>
  </si>
  <si>
    <t>3.5.13</t>
  </si>
  <si>
    <t>определение сахарина, аспартама в напитках при совместном присутствии (ВЭЖХ)</t>
  </si>
  <si>
    <t>3.1.5.6.2</t>
  </si>
  <si>
    <t>3.5.14</t>
  </si>
  <si>
    <t>определение аспартама (ВЭЖХ)</t>
  </si>
  <si>
    <t>3.1.5.6.3</t>
  </si>
  <si>
    <t>3.5.15</t>
  </si>
  <si>
    <t>определение ацесульфама (ВЭЖХ)</t>
  </si>
  <si>
    <t>3.1.5.6.4</t>
  </si>
  <si>
    <t>3.5.16</t>
  </si>
  <si>
    <t>определение цикламата</t>
  </si>
  <si>
    <t>3.1.5.7.1</t>
  </si>
  <si>
    <t>3.5.17</t>
  </si>
  <si>
    <t>определение сернистых кислот в белых винах, шампанских, коньяках</t>
  </si>
  <si>
    <t>3.1.5.7.2</t>
  </si>
  <si>
    <t>3.5.18</t>
  </si>
  <si>
    <t>определение сернистых кислот в красных винах</t>
  </si>
  <si>
    <t>3.1.5.7.3</t>
  </si>
  <si>
    <t>3.5.19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</si>
  <si>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</si>
  <si>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3.5.19.1</t>
  </si>
  <si>
    <t>определение сернистого ангидрида (диоксида серы) в продуктах переработки плодов и овощей (дистилляционным методом)</t>
  </si>
  <si>
    <t>3.5.19.2</t>
  </si>
  <si>
    <t>определение сернистого ангидрида (диоксида серы) в желатине (дистилляционным методом)</t>
  </si>
  <si>
    <t>3.1.5.7.4</t>
  </si>
  <si>
    <t>3.5.20</t>
  </si>
  <si>
    <t>определение сернистого ангидрида в кондитерских изделиях и крахмале (титриметрическим методом)</t>
  </si>
  <si>
    <t>3.5.20.1</t>
  </si>
  <si>
    <t>определение сернистого ангидрида в кондитерских изделиях  (титриметрическим методом)</t>
  </si>
  <si>
    <t>3.5.20.2</t>
  </si>
  <si>
    <t>определение сернистого ангидрида в крохмале  (титриметрическим методом)</t>
  </si>
  <si>
    <t>3.1.5.8.1</t>
  </si>
  <si>
    <t>3.5.21</t>
  </si>
  <si>
    <t>определение массовой доли нитрита в мясных продуктах и мясных консервах</t>
  </si>
  <si>
    <t>3.5.21.1</t>
  </si>
  <si>
    <t>определение массовой доли нитрита в мясных продуктах и мясных консервах (с реактивом Грисса)</t>
  </si>
  <si>
    <t>3.5.21.2</t>
  </si>
  <si>
    <t>определение массовой  доли нитрата в мясных продуктах и мясных консервах ( с реактивом НЭДА)</t>
  </si>
  <si>
    <t>3.5.21.3</t>
  </si>
  <si>
    <t>определение массовой  доли нитрата в мясных продуктах и мясных консервах ( ГОСТ 29299)</t>
  </si>
  <si>
    <t>3.1.5.8.2</t>
  </si>
  <si>
    <t>3.5.22</t>
  </si>
  <si>
    <t>определение массовой доли нитрата в мясных продуктах</t>
  </si>
  <si>
    <t>3.1.5.8.3</t>
  </si>
  <si>
    <t>3.5.23</t>
  </si>
  <si>
    <t>определение нитратов и нитритов в молочных продуктах</t>
  </si>
  <si>
    <t>3.1.5.9.1</t>
  </si>
  <si>
    <t>3.5.24</t>
  </si>
  <si>
    <t>отличие синтетических красителей от натуральных</t>
  </si>
  <si>
    <t>3.1.5.9.2.</t>
  </si>
  <si>
    <t>3.5.25</t>
  </si>
  <si>
    <t>определение синтетических красителей, за исключением алкогольных и безалкогольных напитков (ВЭЖХ)</t>
  </si>
  <si>
    <t>3.1.5.9.3</t>
  </si>
  <si>
    <t>3.5.26</t>
  </si>
  <si>
    <t>определение синтетических красителей в алкогольных и безалкогольных напитках (ВЭЖХ)</t>
  </si>
  <si>
    <t>3.1.5.10</t>
  </si>
  <si>
    <t>3.5.27</t>
  </si>
  <si>
    <t>определение фосфора (фосфатов) (СФМ)</t>
  </si>
  <si>
    <t>3.1.5.11</t>
  </si>
  <si>
    <t>3.5.28</t>
  </si>
  <si>
    <t>определение ксилита, сорбита</t>
  </si>
  <si>
    <t>3.1.5.12</t>
  </si>
  <si>
    <t>3.5.29</t>
  </si>
  <si>
    <t>определение  натамицина в сырах (консервант)</t>
  </si>
  <si>
    <t>3.6</t>
  </si>
  <si>
    <t>Учет результатов</t>
  </si>
  <si>
    <t>3.1.6.1</t>
  </si>
  <si>
    <t>3.6.1</t>
  </si>
  <si>
    <t>учет поступления образца в лабораторию</t>
  </si>
  <si>
    <t>3.1.6.2</t>
  </si>
  <si>
    <t>3.6.2</t>
  </si>
  <si>
    <t>оформление первичного отчета испытаний по результаттам лаборатории</t>
  </si>
  <si>
    <t>3.5.30</t>
  </si>
  <si>
    <t>определение массовой доли титрируемых кислот в соках и ликероводочных изделиях</t>
  </si>
  <si>
    <t>3.5.31</t>
  </si>
  <si>
    <t>определение массовой доли титрируемых кислот в винах</t>
  </si>
  <si>
    <t>Товары народного потребления, включая товары для детей, изделия медицинского назначения</t>
  </si>
  <si>
    <t>3.7.1</t>
  </si>
  <si>
    <t>Подготовительные мероприятия</t>
  </si>
  <si>
    <t>3.4.1.1</t>
  </si>
  <si>
    <t>3.7.1.1</t>
  </si>
  <si>
    <t>учет приема проб</t>
  </si>
  <si>
    <t>3.4.1.2</t>
  </si>
  <si>
    <t>3.7.1.2</t>
  </si>
  <si>
    <t>моделирование условий испытаний расчет площади поверхности к насыщаемости, подбор среды</t>
  </si>
  <si>
    <t>3.4.1.3</t>
  </si>
  <si>
    <t>3.7.1.3</t>
  </si>
  <si>
    <t xml:space="preserve">оформление первичного отчета  по результатам испытаний лаборатории </t>
  </si>
  <si>
    <t>3.4.1.4.1</t>
  </si>
  <si>
    <t>3.7.1.4</t>
  </si>
  <si>
    <t>приготовление одной и последующих модельных сред с раствором молочной кислоты (0.3% 3%)</t>
  </si>
  <si>
    <t>3.4.1.4.2</t>
  </si>
  <si>
    <t>3.7.1.5</t>
  </si>
  <si>
    <t>приготовление одной и последующих модельных сред с водой дистиллированной.</t>
  </si>
  <si>
    <t>3.4.1.4.3</t>
  </si>
  <si>
    <t>3.7.1.6</t>
  </si>
  <si>
    <t>приготовление одной и последующих модельных сред  с раствором кислоты уксусной (1%)</t>
  </si>
  <si>
    <t>3.4.1.4.4</t>
  </si>
  <si>
    <t>3.7.1.7</t>
  </si>
  <si>
    <t>Приготовление одной и последующих модельных сред  с раствором  уксусной кислоты (4%)</t>
  </si>
  <si>
    <t>3.4.1.4.5</t>
  </si>
  <si>
    <t>3.7.1.8</t>
  </si>
  <si>
    <t>приготовление одной и последующих модельных сред  с раствором  уксусной кислоты (9%)</t>
  </si>
  <si>
    <t>3.4.1.4.6</t>
  </si>
  <si>
    <t>3.7.1.9</t>
  </si>
  <si>
    <t>приготовление одной и последующих модельных сред  с  раствором натрия хлористого и уксусной кислоты (2% раствор уксусной кислоты, содержащий 2% поваренной соли)</t>
  </si>
  <si>
    <t>3.4.1.4.7</t>
  </si>
  <si>
    <t>3.7.1.10</t>
  </si>
  <si>
    <t>приготовление одной и последующих модельных сред с раствором кислоты лимонной (2%)</t>
  </si>
  <si>
    <t>3.4.1.4.8</t>
  </si>
  <si>
    <t>3.7.1.11</t>
  </si>
  <si>
    <t>приготовление одной и последующих модельных сред с маслом растительным</t>
  </si>
  <si>
    <t>3.4.1.4.9</t>
  </si>
  <si>
    <t>3.7.1.12</t>
  </si>
  <si>
    <t>приготовление  одной и последующих модельных сред с 20 % раствором этилового спирта</t>
  </si>
  <si>
    <t>3.4.1.4.10</t>
  </si>
  <si>
    <t>3.7.1.13</t>
  </si>
  <si>
    <t>приготовление одной и последующих модельных сред 40% раствором этилового спирта</t>
  </si>
  <si>
    <t>3.4.1.4.11.</t>
  </si>
  <si>
    <t>3.7.1.14</t>
  </si>
  <si>
    <t>приготовление одной и последующих модельных сред 70 % раствором этилового спирта</t>
  </si>
  <si>
    <t>3.4.1.4.12.</t>
  </si>
  <si>
    <t>3.7.1.15</t>
  </si>
  <si>
    <t>приготовление одной и последующих модельных сред с 5 % раствором поваренной соли</t>
  </si>
  <si>
    <t>3.4.1.4.13.</t>
  </si>
  <si>
    <t>3.7.1.16</t>
  </si>
  <si>
    <t>приготовление одной и последующих модельных сред с 5 % раствором этилового спирта</t>
  </si>
  <si>
    <t>3.4.1.4.14.</t>
  </si>
  <si>
    <t>3.7.1.17</t>
  </si>
  <si>
    <t>приготовление одной и последующих модельных сред с раствором кислоты соляной (0,07 моль/дм3, 0,14 моль/дм3)</t>
  </si>
  <si>
    <t>3.4.1.5.</t>
  </si>
  <si>
    <t>3.7.1.18</t>
  </si>
  <si>
    <t>моделирование при исследовании посуды (кипячение вытяжек)</t>
  </si>
  <si>
    <t>3.4.1.6.</t>
  </si>
  <si>
    <t>3.7.1.19</t>
  </si>
  <si>
    <t>пробоподготовка парафазным методом формальдегида, эцилацетата, гексана, гептана и спиртов, акрилонитрила, метилметакрилата, ацетона, этилацетата, бутилацетата</t>
  </si>
  <si>
    <t>3.7.2</t>
  </si>
  <si>
    <t>Исследование модельных сред</t>
  </si>
  <si>
    <t>3.4.2.1.</t>
  </si>
  <si>
    <t>3.7.2.1</t>
  </si>
  <si>
    <t>определение бора (ФЭК)</t>
  </si>
  <si>
    <t>3.4.2.3.</t>
  </si>
  <si>
    <t>3.7.2.2</t>
  </si>
  <si>
    <t>определение винила хлористого (ГЖХ)</t>
  </si>
  <si>
    <t>3.4.2.4.</t>
  </si>
  <si>
    <t>3.7.2.3</t>
  </si>
  <si>
    <t>определение гексаметилендиамина (колориметрия)</t>
  </si>
  <si>
    <t>3.4.2.5.</t>
  </si>
  <si>
    <t>3.7.2.4</t>
  </si>
  <si>
    <t>определение каптакса (ТСХ)</t>
  </si>
  <si>
    <t>3.4.2.6.</t>
  </si>
  <si>
    <t>3.7.2.5</t>
  </si>
  <si>
    <t>определение тиурама (ТСХ)</t>
  </si>
  <si>
    <t>3.4.2.26.</t>
  </si>
  <si>
    <t>3.7.2.6</t>
  </si>
  <si>
    <t>определение устойчивости защитно-декоративного покрытия к действию имитаторов слюны, пота, влажной обработки</t>
  </si>
  <si>
    <t>3.4.2.29.</t>
  </si>
  <si>
    <t>3.7.2.7</t>
  </si>
  <si>
    <t>определение термостойкости</t>
  </si>
  <si>
    <t>3.4.2.30.</t>
  </si>
  <si>
    <t>3.7.2.8</t>
  </si>
  <si>
    <t>определение прочности закрепления декоративного покрытия</t>
  </si>
  <si>
    <t>3.4.2.31</t>
  </si>
  <si>
    <t>3.7.2.9</t>
  </si>
  <si>
    <t>определение водостойкости</t>
  </si>
  <si>
    <t>3.4.2.32.</t>
  </si>
  <si>
    <t>3.7.2.10</t>
  </si>
  <si>
    <t>определение кислотостойкости</t>
  </si>
  <si>
    <t>3.4.2.33.</t>
  </si>
  <si>
    <t>определение водопоглощения</t>
  </si>
  <si>
    <t>3.4.2.34.</t>
  </si>
  <si>
    <t>3.7.2.12</t>
  </si>
  <si>
    <t>определение стирола (СФМ, ФЭК)</t>
  </si>
  <si>
    <t>3.4.2.35.</t>
  </si>
  <si>
    <t>3.7.2.13</t>
  </si>
  <si>
    <t>определение стирола (ГЖХ)</t>
  </si>
  <si>
    <t>3.4.2.40.</t>
  </si>
  <si>
    <t>3.7.2.14</t>
  </si>
  <si>
    <t>определение дибутилфталата (ГЖХ)</t>
  </si>
  <si>
    <t>3.4.2.41.</t>
  </si>
  <si>
    <t>3.7.2.15</t>
  </si>
  <si>
    <t>определение диоктилфталата (ГЖХ)</t>
  </si>
  <si>
    <t>3.4.2.43.</t>
  </si>
  <si>
    <t>3.7.2.16</t>
  </si>
  <si>
    <t>определение перманганатной окисляемости</t>
  </si>
  <si>
    <t>3.4.2.44.</t>
  </si>
  <si>
    <t>3.7.2.17</t>
  </si>
  <si>
    <t>определение рН и изменение показателя рН</t>
  </si>
  <si>
    <t>3.4.2.45.</t>
  </si>
  <si>
    <t>3.7.2.18</t>
  </si>
  <si>
    <t>определение мышьяка (ФЭК)</t>
  </si>
  <si>
    <t>3.4.2.49.</t>
  </si>
  <si>
    <t>3.7.2.19</t>
  </si>
  <si>
    <t>определение диметилтерефталата (ГЖХ)</t>
  </si>
  <si>
    <t>3.4.2.50.</t>
  </si>
  <si>
    <t>3.7.2.20</t>
  </si>
  <si>
    <t>определение метанола (ГЖХ)</t>
  </si>
  <si>
    <t>3.4.2.52.</t>
  </si>
  <si>
    <t>3.7.2.21</t>
  </si>
  <si>
    <t>определение качества поверхности оправы</t>
  </si>
  <si>
    <t>3.4.2.56.</t>
  </si>
  <si>
    <t>3.7.2.22</t>
  </si>
  <si>
    <t>определение ацетона, этилацетата, гексана, гептана, бутанола, пропанола, этанола, ацетальдегида, бензина, изопропилового спирта, четыреххлористого углерода, формальдегида, акрилонитрила (ГЖХ)</t>
  </si>
  <si>
    <t>3.4.2.58.</t>
  </si>
  <si>
    <t>3.7.2.23</t>
  </si>
  <si>
    <t>определение этиленгликоля</t>
  </si>
  <si>
    <t>3.4.2.59.</t>
  </si>
  <si>
    <t>3.7.2.24</t>
  </si>
  <si>
    <t>определение бромирующих веществ в вытяжках</t>
  </si>
  <si>
    <t>3.4.2.61.</t>
  </si>
  <si>
    <t>3.7.2.25</t>
  </si>
  <si>
    <t>3.4.2.62.</t>
  </si>
  <si>
    <t>3.7.2.26</t>
  </si>
  <si>
    <t>определение фтор-иона (потенциометрический метод)</t>
  </si>
  <si>
    <t>3.4.2.64.</t>
  </si>
  <si>
    <t>3.7.2.27</t>
  </si>
  <si>
    <t>определение восстановительных примесей</t>
  </si>
  <si>
    <t>3.4.2.65.</t>
  </si>
  <si>
    <t>3.7.2.28</t>
  </si>
  <si>
    <t>определение изменения кислотного числа</t>
  </si>
  <si>
    <t>3.4.2.66.</t>
  </si>
  <si>
    <t>3.7.2.29</t>
  </si>
  <si>
    <t>определение содержания химических элементов методом атомно-абсорбционной спектрометрии с электротермической атомизацией</t>
  </si>
  <si>
    <t>3.4.2.67.</t>
  </si>
  <si>
    <t>3.7.2.30</t>
  </si>
  <si>
    <t>определение свинца, кадмия, мышьяка, ртути, меди, цинка, железа и других химических элементов (АЭС)</t>
  </si>
  <si>
    <t>3.4.2.68.</t>
  </si>
  <si>
    <t>3.7.2.31</t>
  </si>
  <si>
    <t>определение неозона «Д» (ТСХ)</t>
  </si>
  <si>
    <t>3.4.2.69.</t>
  </si>
  <si>
    <t>3.7.2.32</t>
  </si>
  <si>
    <t>определение дифенилгуанидина (ТСХ)</t>
  </si>
  <si>
    <t>3.4.2.73.1</t>
  </si>
  <si>
    <t>3.7.2.33</t>
  </si>
  <si>
    <t>определение стойкости к коррозии изделий из коррозионностойкой стали, контактирующих с пищевой продукцией</t>
  </si>
  <si>
    <t>3.4.2.73.2.</t>
  </si>
  <si>
    <t>3.7.2.34</t>
  </si>
  <si>
    <t>определение стойкости к коррозии изделий и материалов медицинского назначения</t>
  </si>
  <si>
    <t>3.4.2.74.</t>
  </si>
  <si>
    <t>3.7.2.35</t>
  </si>
  <si>
    <t>определение фенола (ГХ)</t>
  </si>
  <si>
    <t>3.4.2.76.</t>
  </si>
  <si>
    <t>3.7.2.36</t>
  </si>
  <si>
    <t>определение свободного хлора в тканях</t>
  </si>
  <si>
    <t>3.4.2.77.</t>
  </si>
  <si>
    <t>3.7.2.37</t>
  </si>
  <si>
    <t>определение формальдегида (ГЖХ)</t>
  </si>
  <si>
    <t>3.4.2.78.</t>
  </si>
  <si>
    <t>3.7.2.38</t>
  </si>
  <si>
    <t>определение устойчивости к обработке моющими средствами</t>
  </si>
  <si>
    <t>3.4.2.84.</t>
  </si>
  <si>
    <t>3.7.2.39</t>
  </si>
  <si>
    <t>определение гигроскопичности</t>
  </si>
  <si>
    <t>3.4.2.85.</t>
  </si>
  <si>
    <t>3.7.2.40</t>
  </si>
  <si>
    <t>определение акрилонитрила, метилметакрилата, ацетона, этилацетата, бутилацетата, метилакрилата, ацетальдегида, метанола, гексана, гептана, пропанола, изопропанола, бутанола, изобутанола, a-метилстирола, бензола, толуола, этилбензола, изопропилбензола, метилацетата, м;о;п-ксилолов, стирола, метиленхлорид (ГЖХ)</t>
  </si>
  <si>
    <t>3.4.2.86.</t>
  </si>
  <si>
    <t>3.7.2.41</t>
  </si>
  <si>
    <t>определение метилметакрилата (ГЖХ)</t>
  </si>
  <si>
    <t>3.4.2.87.</t>
  </si>
  <si>
    <t>3.7.2.42</t>
  </si>
  <si>
    <t>определение формальдегида в водной вытяжке из меха (ФЭК)</t>
  </si>
  <si>
    <t>3.4.2.89.</t>
  </si>
  <si>
    <t>3.7.2.43</t>
  </si>
  <si>
    <t>определение капролактама (ВЭЖХ, ГЖХ)</t>
  </si>
  <si>
    <t>3.4.2.103.</t>
  </si>
  <si>
    <t>3.7.2.44</t>
  </si>
  <si>
    <t>определение свободного формальдегида в тканях и изделиях из них</t>
  </si>
  <si>
    <t>3.4.2.105.</t>
  </si>
  <si>
    <t>3.7.2.45</t>
  </si>
  <si>
    <t xml:space="preserve">определение толуола (ГЖХ) </t>
  </si>
  <si>
    <t>3.4.2.106.</t>
  </si>
  <si>
    <t>3.7.2.46</t>
  </si>
  <si>
    <t>определение бензола (ГЖХ)</t>
  </si>
  <si>
    <t>3.4.2.107.</t>
  </si>
  <si>
    <t>3.7.2.47</t>
  </si>
  <si>
    <t>определение о-,м-, п-ксилола (ГЖХ)</t>
  </si>
  <si>
    <t>3.4.2.108.</t>
  </si>
  <si>
    <t>3.7.2.48</t>
  </si>
  <si>
    <t>определение этилбензола, изопропилбензола (ГЖХ)</t>
  </si>
  <si>
    <t>3.4.2.110.</t>
  </si>
  <si>
    <t>3.7.2.49</t>
  </si>
  <si>
    <t>определение a-метилстирола (ГЖХ)</t>
  </si>
  <si>
    <t>3.4.2.112.</t>
  </si>
  <si>
    <t>3.7.2.50</t>
  </si>
  <si>
    <t>определение метиленхлорида (ГЖХ)</t>
  </si>
  <si>
    <t>3.4.2.115</t>
  </si>
  <si>
    <t>3.7.2.51</t>
  </si>
  <si>
    <t>определение формальдегида в вытяжках из кожи (ВЭЖХ) (ГОСТ ISO 17226-1-2011)</t>
  </si>
  <si>
    <t>3.4.2.116.</t>
  </si>
  <si>
    <t>3.7.2.52</t>
  </si>
  <si>
    <t>определение этиленгликоля методом адсорбционной хроматографии</t>
  </si>
  <si>
    <t>3.4.2.117.</t>
  </si>
  <si>
    <t>3.7.2.53</t>
  </si>
  <si>
    <t>определение водовымываемого хрома в водной вытяжке из меха</t>
  </si>
  <si>
    <t>3.4.2.118.</t>
  </si>
  <si>
    <t>3.7.2.54</t>
  </si>
  <si>
    <t>определение бенз(а)пирена (ВЭЖХ)</t>
  </si>
  <si>
    <t>3.4.2.119</t>
  </si>
  <si>
    <t>3.7.2.55</t>
  </si>
  <si>
    <t>определение кумола (изопропилбензол) (ГЖХ парогазовой фазы)</t>
  </si>
  <si>
    <t>3.4.2.120.</t>
  </si>
  <si>
    <t>3.7.2.56</t>
  </si>
  <si>
    <t>определение устойчивости к горячей воде</t>
  </si>
  <si>
    <t>3.4.2.121.</t>
  </si>
  <si>
    <t>3.7.2.57</t>
  </si>
  <si>
    <t>определение рН в водной вытяжке из меха</t>
  </si>
  <si>
    <t>3.4.2.122.</t>
  </si>
  <si>
    <t>3.7.2.58</t>
  </si>
  <si>
    <t>определение ацетальдегида (ГЖХ)</t>
  </si>
  <si>
    <t>3.4.2.123.</t>
  </si>
  <si>
    <t>3.7.2.59</t>
  </si>
  <si>
    <t>определение акрилонитрила (ГЖХ парогазовой фазы)</t>
  </si>
  <si>
    <t>3.4.2.124.</t>
  </si>
  <si>
    <t>3.7.2.60</t>
  </si>
  <si>
    <t>определение винилацетата (ГЖХ)</t>
  </si>
  <si>
    <t>3.4.2.125.</t>
  </si>
  <si>
    <t>3.7.2.61</t>
  </si>
  <si>
    <t>определение бензальдегида (ГЖХ парогазовой фазы)</t>
  </si>
  <si>
    <t>3.4.2.126.</t>
  </si>
  <si>
    <t>3.7.2.62</t>
  </si>
  <si>
    <t>определение хлорбензола (ХМС)</t>
  </si>
  <si>
    <t>3.4.2.127.</t>
  </si>
  <si>
    <t>3.7.2.63</t>
  </si>
  <si>
    <t>определение диэтилфталата (ХМС)</t>
  </si>
  <si>
    <t>3.4.2.128.</t>
  </si>
  <si>
    <t>3.7.2.64</t>
  </si>
  <si>
    <t>определение диметилфталата (ХМС)</t>
  </si>
  <si>
    <t>3.4.2.129.</t>
  </si>
  <si>
    <t>3.7.2.65</t>
  </si>
  <si>
    <t>определение метилакрилата (ГЖХ)</t>
  </si>
  <si>
    <t>3.4.2.132.</t>
  </si>
  <si>
    <t>3.7.2.66</t>
  </si>
  <si>
    <t>определение стойкости к раствору кислоты и мыльно-щелочным растворам</t>
  </si>
  <si>
    <t>3.4.2.133.</t>
  </si>
  <si>
    <t>3.7.2.67</t>
  </si>
  <si>
    <t>определение массовой доли свободной серной кислоты</t>
  </si>
  <si>
    <t>3.4.2.138.</t>
  </si>
  <si>
    <t>3.7.2.68</t>
  </si>
  <si>
    <t xml:space="preserve">определение устойчивости к 5-ти кратной дезинфекции кипячением (соски латексные) </t>
  </si>
  <si>
    <t>3.4.2.139.</t>
  </si>
  <si>
    <t>3.7.2.69</t>
  </si>
  <si>
    <t>определение отсутствия слипания (соски латексные</t>
  </si>
  <si>
    <t>3.7.3</t>
  </si>
  <si>
    <t>Подготовительные мероприятия для проведения испытаний на основе воздушной среды</t>
  </si>
  <si>
    <t>3.4.3.1.</t>
  </si>
  <si>
    <t>3.7.3.1</t>
  </si>
  <si>
    <t xml:space="preserve">подготовка образца к исследованиям </t>
  </si>
  <si>
    <t>3.4.3.5.</t>
  </si>
  <si>
    <t>3.7.3.2</t>
  </si>
  <si>
    <t>отбор проб в поглотительные сосуды, аллонжи и т.д.</t>
  </si>
  <si>
    <t>3.7.4</t>
  </si>
  <si>
    <t>Испытание в вытяжках на основе воздушной среды (исследование вытяжки на основе одной модельной среды на конкретное химическое вещество)</t>
  </si>
  <si>
    <t>3.4.4.1.</t>
  </si>
  <si>
    <t>3.7.4.1</t>
  </si>
  <si>
    <t>определение интенсивности запаха изделия, воздушной среды (одориметрические исследования)</t>
  </si>
  <si>
    <t>3.4.4.2.</t>
  </si>
  <si>
    <t>3.7.4.2</t>
  </si>
  <si>
    <t>определение ацетальдегида (ФЭК)</t>
  </si>
  <si>
    <t>3.4.4.6.</t>
  </si>
  <si>
    <t>3.7.4.3</t>
  </si>
  <si>
    <t>3.4.4.7.</t>
  </si>
  <si>
    <t>3.7.4.4</t>
  </si>
  <si>
    <t>3.4.4.9.</t>
  </si>
  <si>
    <t>3.7.4.5</t>
  </si>
  <si>
    <t>3.4.4.10.</t>
  </si>
  <si>
    <t>3.7.4.6</t>
  </si>
  <si>
    <t>3.4.4.11.</t>
  </si>
  <si>
    <t>3.7.4.7</t>
  </si>
  <si>
    <t>3.4.4.14.</t>
  </si>
  <si>
    <t>3.7.4.8</t>
  </si>
  <si>
    <t>определение этилацетата (ГЖХ)</t>
  </si>
  <si>
    <t>3.4.4.15.</t>
  </si>
  <si>
    <t>3.7.4.9</t>
  </si>
  <si>
    <t>определение акрилонитрила (ГЖХ)</t>
  </si>
  <si>
    <t>3.4.4.18.</t>
  </si>
  <si>
    <t>3.7.4.10</t>
  </si>
  <si>
    <t>определение диметилформамида (ГХ)</t>
  </si>
  <si>
    <t>3.4.4.20.</t>
  </si>
  <si>
    <t>3.7.4.11</t>
  </si>
  <si>
    <t>определение бензола, ксилола</t>
  </si>
  <si>
    <t>3.4.4.22.</t>
  </si>
  <si>
    <t>3.7.4.12</t>
  </si>
  <si>
    <t>определение спирта бутилового</t>
  </si>
  <si>
    <t>3.4.4.23.</t>
  </si>
  <si>
    <t>3.7.4.13</t>
  </si>
  <si>
    <t>определение толуола</t>
  </si>
  <si>
    <t>3.4.4.30.</t>
  </si>
  <si>
    <t>3.7.4.14</t>
  </si>
  <si>
    <t>определение метилового спирта, этилового спирта, пропилового спирта, бутилового спирта, изопропилового спирта, изобутилового спирта (ГЖХ)</t>
  </si>
  <si>
    <t>3.4.4.31.</t>
  </si>
  <si>
    <t>3.7.4.15</t>
  </si>
  <si>
    <t>определение дибутилфталата и диоктилфталата (ГХ) (МУ 49-9804)</t>
  </si>
  <si>
    <t>3.4.4.36.</t>
  </si>
  <si>
    <t>3.7.4.16</t>
  </si>
  <si>
    <t>определение винилацетата (ФЭК) (ГОСТ 22648-77)</t>
  </si>
  <si>
    <t>3.4.4.37</t>
  </si>
  <si>
    <t>3.7.4.17</t>
  </si>
  <si>
    <t>определение гексена и гептена парофазным методом</t>
  </si>
  <si>
    <t>3.4.4.49.</t>
  </si>
  <si>
    <t>3.7.4.18</t>
  </si>
  <si>
    <t>определение этиленгликоля (ГХ) (МУ № 3399-85)</t>
  </si>
  <si>
    <t>3.4.4.51.</t>
  </si>
  <si>
    <t>3.7.4.19</t>
  </si>
  <si>
    <t xml:space="preserve">определение диметилтерефталата (ГХ) (дополнение № 3 МУ 1892-78) </t>
  </si>
  <si>
    <t>3.4.4.53.</t>
  </si>
  <si>
    <t>3.7.4.20</t>
  </si>
  <si>
    <t>определение ацетальдегида (ГХ) (МР 01.022-07, МУК 4.1.599-96)</t>
  </si>
  <si>
    <t>3.4.4.58.</t>
  </si>
  <si>
    <t>3.7.4.21</t>
  </si>
  <si>
    <t>определение фенола (ХМС)</t>
  </si>
  <si>
    <t>3.4.4.62.</t>
  </si>
  <si>
    <t>3.7.4.22</t>
  </si>
  <si>
    <t>определение ацетона (ГХ) (МР 01.022-07)</t>
  </si>
  <si>
    <t>7</t>
  </si>
  <si>
    <t>Токсикологические, биохимические и гематологические исследования</t>
  </si>
  <si>
    <t>7.1.1.1</t>
  </si>
  <si>
    <t>определение острой токсичности (на клеточном тест-объекте - бычьей сперме</t>
  </si>
  <si>
    <t>2.1.2.88</t>
  </si>
  <si>
    <t>2.1.2.89</t>
  </si>
  <si>
    <t>определение серной кислоты (СФМ) МВИ МН 5766-2017</t>
  </si>
  <si>
    <t>2.1.2.90</t>
  </si>
  <si>
    <t>2.1.2.91</t>
  </si>
  <si>
    <t>определение формальдегида (СМФ), МВИ БР 322</t>
  </si>
  <si>
    <t>определение аэрозоля едких щелочей (СФМ) МВИ.МН 5866-2017</t>
  </si>
  <si>
    <t>определение аэрозоля индустриальных масел (масла миниральные) МВИ.БР317-2017</t>
  </si>
  <si>
    <t>2.1.2.92</t>
  </si>
  <si>
    <t>определение титана (СМФ) МВИ. БР 354-2018</t>
  </si>
  <si>
    <t>2.1.2.93</t>
  </si>
  <si>
    <t>2.1.2.94</t>
  </si>
  <si>
    <t>2.1.2.95</t>
  </si>
  <si>
    <t>определение этилцеллозольва (ФЭК)</t>
  </si>
  <si>
    <t>определение карбоната (СФМ, ФЭК)</t>
  </si>
  <si>
    <t>2.2.1.27</t>
  </si>
  <si>
    <t>определение хлорорганических пестицидов: линдала, гептахлора, альдрина, ДДТ и метаболитов, 
гексахлорбензола (ГЖХ)</t>
  </si>
  <si>
    <t>3.1.42.1</t>
  </si>
  <si>
    <t xml:space="preserve">определение редуцирующих сахаров и сахарозы в меде </t>
  </si>
  <si>
    <t>определение белка в пищевых продуктах по Кьельдалю (петенциометрическое титрирование)</t>
  </si>
  <si>
    <t>определение белка в пищевых продуктах по Кьельдалю (ручное титрирование)</t>
  </si>
  <si>
    <t>3.1.113.1</t>
  </si>
  <si>
    <t>3.1.113.2</t>
  </si>
  <si>
    <t>3.1.198</t>
  </si>
  <si>
    <t>определение кислотного числа в рыбъем жире</t>
  </si>
  <si>
    <t>3.4.2.12</t>
  </si>
  <si>
    <t>определение концентрации ионов олова( ААС)</t>
  </si>
  <si>
    <t>3.7.2.70</t>
  </si>
  <si>
    <t>3.7.2.71</t>
  </si>
  <si>
    <t>3.7.2.72</t>
  </si>
  <si>
    <t>определение капролактама (ТСХ)</t>
  </si>
  <si>
    <t>определение дефектов внешнего вида</t>
  </si>
  <si>
    <t>определение эпихлоргидрина</t>
  </si>
  <si>
    <t>6.5.2.1.3</t>
  </si>
  <si>
    <t>6.1.1.5</t>
  </si>
  <si>
    <t>взятие биологического материала с помощью транспортных срд и тампонов</t>
  </si>
  <si>
    <t>6.1</t>
  </si>
  <si>
    <t>В.В.Рызгунский</t>
  </si>
  <si>
    <t>Заместитель главного врача</t>
  </si>
  <si>
    <t>В.В.Колячко</t>
  </si>
  <si>
    <t>И.А.Кобяшев</t>
  </si>
  <si>
    <t>Врач-гигиенист (заведующий отделом гигиены)</t>
  </si>
  <si>
    <t>Начальник планово-экономического отдела</t>
  </si>
  <si>
    <t>Н.В.Федючок</t>
  </si>
  <si>
    <t>Главный бухгалтер</t>
  </si>
  <si>
    <t>Т.А. Тарчук</t>
  </si>
  <si>
    <t>1.15.1</t>
  </si>
  <si>
    <t>3.3.9.2</t>
  </si>
  <si>
    <t>6.5.4.8.</t>
  </si>
  <si>
    <t>6.5.4.9</t>
  </si>
  <si>
    <t>лабораторные исследования по диагностике инфекционного заболевания методом ПЦР в режиме реального времени на наличие SARS-Co-2 (Метод-2)</t>
  </si>
  <si>
    <t>лабораторные исследования по диагностике инфекционного заболевания методом ПЦР в режиме реального времени на наличие SARS-Co-2 (Метод-2) без забора материала</t>
  </si>
  <si>
    <t>Врач-гигиенист (заведующий  отдела организации экспертиз)</t>
  </si>
  <si>
    <t>Врач-лаборант (заведующий лабораторным отделом)</t>
  </si>
  <si>
    <t>Г.А.Шевелева</t>
  </si>
  <si>
    <t xml:space="preserve">Е.В.Сухавер </t>
  </si>
  <si>
    <t>2.3.7</t>
  </si>
  <si>
    <t>3.7</t>
  </si>
  <si>
    <t>определение охратоксина А в зерновых, зернобобовых культурах и продуктах их переработки (ВЭЖХ)</t>
  </si>
  <si>
    <t>(для  резидентов Республики Беларусь)</t>
  </si>
  <si>
    <t>Утверждено</t>
  </si>
  <si>
    <t>Примечание: тарифы расчитаны без учета стоимости материалов</t>
  </si>
  <si>
    <t>Начальник планово-экономического отдела                                                Н.В.Федючок</t>
  </si>
  <si>
    <t>Приказ  Минского  облЦГЭОЗ</t>
  </si>
  <si>
    <t>2.1.2.96</t>
  </si>
  <si>
    <t>2.1.2.97</t>
  </si>
  <si>
    <t>определение винилхлорида (СФМ)</t>
  </si>
  <si>
    <t>определение метилакрилата (ФЭК)</t>
  </si>
  <si>
    <t>3.3.2.6</t>
  </si>
  <si>
    <t>3.3.2.7</t>
  </si>
  <si>
    <t>определение хлорорганических  пестицидов в БАД(ГЖХ)</t>
  </si>
  <si>
    <t>определение симм-триазиновых пестицидов (атразин, симазин) в воде)</t>
  </si>
  <si>
    <t>6.5.4.10</t>
  </si>
  <si>
    <t>Выделение РНК/ДНК из иного биологического материала (проведение клинических испытаний с использованием материала заказчика)</t>
  </si>
  <si>
    <t>6.5.4.11</t>
  </si>
  <si>
    <t>Выявление РНК/ДНК возбудителей инфекции передающихся иксодовыми клещами методом ПЦР</t>
  </si>
  <si>
    <r>
      <t>(разделы 1,2,3,6, 7</t>
    </r>
    <r>
      <rPr>
        <b/>
        <sz val="13"/>
        <rFont val="Times New Roman"/>
        <family val="1"/>
      </rPr>
      <t>) вводится с 01.01.2024</t>
    </r>
  </si>
  <si>
    <t>от 23.10.2023 № 114-О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</si>
</sst>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##0.00;\-###0.00;;"/>
    <numFmt numFmtId="174" formatCode="#,###;\-#,###;;"/>
    <numFmt numFmtId="175" formatCode=";;"/>
    <numFmt numFmtId="176" formatCode="#,###;\-#,###;\–;"/>
    <numFmt numFmtId="177" formatCode="0.0000"/>
    <numFmt numFmtId="178" formatCode="0.0"/>
    <numFmt numFmtId="179" formatCode="#,###;\-#,###;"/>
    <numFmt numFmtId="180" formatCode="#,##0.0;\-#,##0.0;"/>
    <numFmt numFmtId="181" formatCode="#,##0.0"/>
    <numFmt numFmtId="182" formatCode="#,##0.000"/>
    <numFmt numFmtId="183" formatCode="#,##0.0000"/>
    <numFmt numFmtId="184" formatCode="0.00000"/>
    <numFmt numFmtId="185" formatCode="0.000"/>
    <numFmt numFmtId="186" formatCode="0.000000000"/>
    <numFmt numFmtId="187" formatCode="0.00000000"/>
    <numFmt numFmtId="188" formatCode="0.0000000"/>
    <numFmt numFmtId="189" formatCode="#,###;\-#,###.00;"/>
    <numFmt numFmtId="190" formatCode="#,##0.00;\-#,##0.00;"/>
    <numFmt numFmtId="191" formatCode="#,##0.00_ ;\-#,##0.00\ "/>
    <numFmt numFmtId="192" formatCode="###0.0000;\-###0.0000;"/>
    <numFmt numFmtId="193" formatCode="0.0000_ ;\-0.0000\ "/>
    <numFmt numFmtId="194" formatCode="#,##0_ ;\-#,##0\ "/>
    <numFmt numFmtId="195" formatCode="#,###.00;\-#,###.00;"/>
    <numFmt numFmtId="19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2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37" fillId="51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0" fillId="7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19" xfId="88" applyFont="1" applyBorder="1" applyAlignment="1">
      <alignment horizontal="center" vertical="center" wrapText="1" readingOrder="1"/>
      <protection/>
    </xf>
    <xf numFmtId="0" fontId="3" fillId="0" borderId="19" xfId="88" applyFont="1" applyBorder="1" applyAlignment="1">
      <alignment horizontal="center" readingOrder="1"/>
      <protection/>
    </xf>
    <xf numFmtId="0" fontId="3" fillId="0" borderId="19" xfId="88" applyFont="1" applyBorder="1" applyAlignment="1">
      <alignment horizontal="center" wrapText="1" readingOrder="1"/>
      <protection/>
    </xf>
    <xf numFmtId="0" fontId="3" fillId="0" borderId="0" xfId="88" applyFont="1" applyAlignment="1">
      <alignment vertical="top"/>
      <protection/>
    </xf>
    <xf numFmtId="0" fontId="3" fillId="0" borderId="0" xfId="88" applyFont="1" applyAlignment="1">
      <alignment horizontal="left" vertical="top"/>
      <protection/>
    </xf>
    <xf numFmtId="0" fontId="3" fillId="0" borderId="20" xfId="88" applyFont="1" applyBorder="1" applyAlignment="1">
      <alignment vertical="center" wrapText="1"/>
      <protection/>
    </xf>
    <xf numFmtId="2" fontId="3" fillId="0" borderId="0" xfId="88" applyNumberFormat="1" applyFont="1" applyAlignment="1">
      <alignment horizontal="left" vertical="top"/>
      <protection/>
    </xf>
    <xf numFmtId="49" fontId="3" fillId="0" borderId="0" xfId="88" applyNumberFormat="1" applyFont="1" applyAlignment="1">
      <alignment horizontal="left" vertical="top"/>
      <protection/>
    </xf>
    <xf numFmtId="49" fontId="3" fillId="0" borderId="0" xfId="88" applyNumberFormat="1" applyFont="1" applyAlignment="1">
      <alignment vertical="top"/>
      <protection/>
    </xf>
    <xf numFmtId="0" fontId="3" fillId="0" borderId="0" xfId="0" applyFont="1" applyFill="1" applyBorder="1" applyAlignment="1">
      <alignment vertical="top" wrapText="1" readingOrder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0" fontId="21" fillId="0" borderId="0" xfId="88" applyFont="1" applyAlignment="1">
      <alignment readingOrder="1"/>
      <protection/>
    </xf>
    <xf numFmtId="0" fontId="21" fillId="0" borderId="0" xfId="88" applyFont="1">
      <alignment/>
      <protection/>
    </xf>
    <xf numFmtId="0" fontId="4" fillId="0" borderId="0" xfId="88" applyFont="1" applyBorder="1" applyAlignment="1">
      <alignment vertical="top"/>
      <protection/>
    </xf>
    <xf numFmtId="0" fontId="4" fillId="0" borderId="0" xfId="88" applyFont="1" applyBorder="1">
      <alignment/>
      <protection/>
    </xf>
    <xf numFmtId="0" fontId="3" fillId="0" borderId="0" xfId="88" applyFont="1" applyBorder="1">
      <alignment/>
      <protection/>
    </xf>
    <xf numFmtId="0" fontId="3" fillId="0" borderId="0" xfId="88" applyFont="1" applyBorder="1" applyAlignment="1">
      <alignment vertical="top" readingOrder="1"/>
      <protection/>
    </xf>
    <xf numFmtId="0" fontId="3" fillId="0" borderId="0" xfId="88" applyFont="1" applyBorder="1" applyAlignment="1">
      <alignment vertical="top"/>
      <protection/>
    </xf>
    <xf numFmtId="0" fontId="3" fillId="0" borderId="0" xfId="88" applyFont="1" applyBorder="1" applyAlignment="1">
      <alignment vertical="top" wrapText="1"/>
      <protection/>
    </xf>
    <xf numFmtId="0" fontId="3" fillId="0" borderId="0" xfId="88" applyFont="1" applyBorder="1" applyAlignment="1">
      <alignment horizontal="center" vertical="center" wrapText="1"/>
      <protection/>
    </xf>
    <xf numFmtId="2" fontId="3" fillId="55" borderId="0" xfId="88" applyNumberFormat="1" applyFont="1" applyFill="1" applyBorder="1" applyAlignment="1">
      <alignment horizontal="center" vertical="center" readingOrder="1"/>
      <protection/>
    </xf>
    <xf numFmtId="0" fontId="3" fillId="55" borderId="0" xfId="88" applyFont="1" applyFill="1" applyBorder="1" applyAlignment="1">
      <alignment horizontal="center" vertical="center" readingOrder="1"/>
      <protection/>
    </xf>
    <xf numFmtId="0" fontId="3" fillId="0" borderId="0" xfId="88" applyFont="1" applyBorder="1" applyAlignment="1">
      <alignment horizontal="left" vertical="top" wrapText="1"/>
      <protection/>
    </xf>
    <xf numFmtId="2" fontId="3" fillId="0" borderId="0" xfId="88" applyNumberFormat="1" applyFont="1" applyBorder="1" applyAlignment="1">
      <alignment horizontal="left" vertical="top" wrapText="1"/>
      <protection/>
    </xf>
    <xf numFmtId="0" fontId="3" fillId="55" borderId="0" xfId="88" applyFont="1" applyFill="1" applyBorder="1" applyAlignment="1">
      <alignment vertical="top"/>
      <protection/>
    </xf>
    <xf numFmtId="0" fontId="3" fillId="55" borderId="0" xfId="88" applyFont="1" applyFill="1" applyBorder="1" applyAlignment="1">
      <alignment horizontal="center" vertical="center" wrapText="1"/>
      <protection/>
    </xf>
    <xf numFmtId="0" fontId="3" fillId="55" borderId="0" xfId="88" applyFont="1" applyFill="1" applyBorder="1" applyAlignment="1">
      <alignment horizontal="left" vertical="top" wrapText="1"/>
      <protection/>
    </xf>
    <xf numFmtId="0" fontId="4" fillId="55" borderId="0" xfId="88" applyFont="1" applyFill="1" applyBorder="1" applyAlignment="1">
      <alignment horizontal="left" vertical="top"/>
      <protection/>
    </xf>
    <xf numFmtId="0" fontId="4" fillId="55" borderId="0" xfId="88" applyFont="1" applyFill="1" applyBorder="1" applyAlignment="1">
      <alignment horizontal="left" vertical="top" wrapText="1"/>
      <protection/>
    </xf>
    <xf numFmtId="0" fontId="3" fillId="55" borderId="0" xfId="88" applyFont="1" applyFill="1" applyBorder="1" applyAlignment="1">
      <alignment horizontal="left" vertical="top"/>
      <protection/>
    </xf>
    <xf numFmtId="4" fontId="44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" fillId="0" borderId="0" xfId="88" applyFont="1" applyBorder="1" applyAlignment="1">
      <alignment horizontal="left" vertical="top"/>
      <protection/>
    </xf>
    <xf numFmtId="2" fontId="3" fillId="0" borderId="0" xfId="88" applyNumberFormat="1" applyFont="1" applyBorder="1" applyAlignment="1">
      <alignment horizontal="center" vertical="center" readingOrder="1"/>
      <protection/>
    </xf>
    <xf numFmtId="0" fontId="46" fillId="0" borderId="0" xfId="0" applyFont="1" applyFill="1" applyBorder="1" applyAlignment="1" applyProtection="1">
      <alignment vertical="top" wrapText="1"/>
      <protection locked="0"/>
    </xf>
    <xf numFmtId="0" fontId="4" fillId="0" borderId="0" xfId="88" applyFont="1" applyBorder="1" applyAlignment="1">
      <alignment horizontal="left" vertical="top"/>
      <protection/>
    </xf>
    <xf numFmtId="0" fontId="4" fillId="0" borderId="0" xfId="88" applyFont="1" applyBorder="1" applyAlignment="1">
      <alignment horizontal="left" vertical="top" wrapText="1"/>
      <protection/>
    </xf>
    <xf numFmtId="49" fontId="3" fillId="0" borderId="0" xfId="88" applyNumberFormat="1" applyFont="1" applyBorder="1" applyAlignment="1">
      <alignment horizontal="left" vertical="top"/>
      <protection/>
    </xf>
    <xf numFmtId="176" fontId="3" fillId="0" borderId="0" xfId="88" applyNumberFormat="1" applyFont="1" applyBorder="1" applyAlignment="1">
      <alignment horizontal="center" vertical="center" readingOrder="1"/>
      <protection/>
    </xf>
    <xf numFmtId="0" fontId="3" fillId="0" borderId="0" xfId="88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74" fontId="3" fillId="0" borderId="0" xfId="88" applyNumberFormat="1" applyFont="1" applyBorder="1" applyAlignment="1">
      <alignment horizontal="center" vertical="center" readingOrder="1"/>
      <protection/>
    </xf>
    <xf numFmtId="49" fontId="4" fillId="0" borderId="0" xfId="0" applyNumberFormat="1" applyFont="1" applyBorder="1" applyAlignment="1">
      <alignment horizontal="left" vertical="top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/>
    </xf>
    <xf numFmtId="0" fontId="3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center" vertical="center"/>
    </xf>
    <xf numFmtId="0" fontId="44" fillId="55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4" fontId="44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8" applyFont="1" applyAlignment="1">
      <alignment horizontal="center" vertical="top" wrapText="1" readingOrder="1"/>
      <protection/>
    </xf>
    <xf numFmtId="49" fontId="3" fillId="55" borderId="0" xfId="88" applyNumberFormat="1" applyFont="1" applyFill="1" applyBorder="1" applyAlignment="1">
      <alignment horizontal="left" vertical="top"/>
      <protection/>
    </xf>
    <xf numFmtId="49" fontId="4" fillId="0" borderId="0" xfId="88" applyNumberFormat="1" applyFont="1" applyBorder="1" applyAlignment="1">
      <alignment horizontal="left" vertical="top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4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4" fontId="4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1" xfId="88" applyFont="1" applyBorder="1" applyAlignment="1">
      <alignment horizontal="left" readingOrder="1"/>
      <protection/>
    </xf>
    <xf numFmtId="0" fontId="22" fillId="0" borderId="0" xfId="88" applyFont="1" applyAlignment="1">
      <alignment horizontal="center" vertical="top" wrapText="1" readingOrder="1"/>
      <protection/>
    </xf>
    <xf numFmtId="0" fontId="3" fillId="0" borderId="19" xfId="88" applyFont="1" applyBorder="1" applyAlignment="1">
      <alignment horizontal="center" vertical="center" wrapText="1" readingOrder="1"/>
      <protection/>
    </xf>
    <xf numFmtId="0" fontId="21" fillId="0" borderId="0" xfId="88" applyFont="1" applyAlignment="1">
      <alignment horizontal="left" readingOrder="1"/>
      <protection/>
    </xf>
    <xf numFmtId="0" fontId="3" fillId="0" borderId="19" xfId="88" applyFont="1" applyBorder="1" applyAlignment="1">
      <alignment horizontal="center" vertical="center" wrapText="1"/>
      <protection/>
    </xf>
    <xf numFmtId="0" fontId="3" fillId="0" borderId="0" xfId="88" applyFont="1" applyAlignment="1">
      <alignment horizontal="center" readingOrder="1"/>
      <protection/>
    </xf>
    <xf numFmtId="0" fontId="3" fillId="0" borderId="0" xfId="88" applyFont="1" applyAlignment="1">
      <alignment horizontal="center" vertical="top" wrapText="1" readingOrder="1"/>
      <protection/>
    </xf>
    <xf numFmtId="0" fontId="21" fillId="0" borderId="0" xfId="88" applyFont="1" applyAlignment="1">
      <alignment horizontal="center" readingOrder="1"/>
      <protection/>
    </xf>
    <xf numFmtId="0" fontId="43" fillId="0" borderId="0" xfId="88" applyFont="1" applyAlignment="1">
      <alignment horizontal="left" readingOrder="1"/>
      <protection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c\&#1056;&#1072;&#1073;&#1086;&#1095;&#1072;&#1103;\&#1086;&#1090;&#1095;&#1077;&#1090;&#1099;%2020111\&#1087;&#1088;&#1077;&#1081;&#1089;&#1082;&#1091;&#1088;&#1072;&#1077;&#1090;%20&#1082;&#1086;&#1087;&#1080;&#1103;\&#1055;&#1088;&#1077;&#1081;&#1089;&#1082;&#1091;&#1088;&#1072;&#1085;&#1090;%202018%20&#1085;&#1072;%20&#1089;&#1072;&#1081;&#1090;%20(&#1088;&#1072;&#1079;&#1076;&#1077;&#1083;&#1099;%201,2,3,7)\&#1087;&#1088;&#1077;&#1081;&#1089;&#1082;&#1091;&#1088;&#1072;&#1085;&#1090;&#1072;%20&#1088;&#1072;&#1076;&#1080;&#1086;&#1083;&#1086;&#1075;&#1080;&#1103;,%20&#1084;&#1080;&#1082;&#1088;&#1086;&#1073;&#1080;&#1086;&#1083;&#1086;&#1075;&#1080;&#1103;%20&#1087;&#1086;&#1089;&#1083;&#1077;&#1076;&#1085;&#1080;&#1081;&#1088;&#1072;&#1079;&#1076;&#1077;&#1083;&#1099;%204,5,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деномен. (2)"/>
      <sheetName val="Данные"/>
      <sheetName val="Зарплата"/>
      <sheetName val="Расчет (единичное)"/>
      <sheetName val="Кальк (единичное)"/>
      <sheetName val="Расчет  (последующее)"/>
      <sheetName val="Кальк (последующее)"/>
      <sheetName val="ПРЕЙСКУРАНТ "/>
      <sheetName val="Прейскурант деномен."/>
      <sheetName val="Прейскурант печать! (2)"/>
      <sheetName val="Прейскурант печать!"/>
      <sheetName val="____"/>
      <sheetName val="нормы расходных матер"/>
      <sheetName val="Сравнительная таблица"/>
      <sheetName val="Анализ"/>
      <sheetName val="Прейскурант печать! (3)"/>
    </sheetNames>
    <sheetDataSet>
      <sheetData sheetId="7">
        <row r="66">
          <cell r="C66">
            <v>6</v>
          </cell>
          <cell r="D66" t="str">
            <v>Микробиологические исследования</v>
          </cell>
        </row>
        <row r="67">
          <cell r="D67" t="str">
            <v>Общие методы микробиологических исследований</v>
          </cell>
        </row>
        <row r="68">
          <cell r="C68" t="str">
            <v>6.1.1</v>
          </cell>
          <cell r="D68" t="str">
            <v>Подготовительные работы, отдельные операции</v>
          </cell>
        </row>
        <row r="69">
          <cell r="C69" t="str">
            <v>6.1.1.1</v>
          </cell>
          <cell r="D69" t="str">
            <v>прием и регистрация пробы</v>
          </cell>
          <cell r="E69" t="str">
            <v>регистрация</v>
          </cell>
        </row>
        <row r="70">
          <cell r="C70" t="str">
            <v>6.1.1.2</v>
          </cell>
          <cell r="D70" t="str">
            <v>выписка результата исследования</v>
          </cell>
          <cell r="E70" t="str">
            <v>результат</v>
          </cell>
        </row>
        <row r="71">
          <cell r="C71" t="str">
            <v>6.1.1.3</v>
          </cell>
          <cell r="D71" t="str">
            <v>приготовление плотных и жидких питательных сред на одну емкость (чашку, пробирку)</v>
          </cell>
          <cell r="E71" t="str">
            <v>исследование</v>
          </cell>
        </row>
        <row r="72">
          <cell r="C72" t="str">
            <v>6.1.1.4</v>
          </cell>
          <cell r="D72" t="str">
            <v>отбор проб факторов среды обитания</v>
          </cell>
          <cell r="E72" t="str">
            <v>исследование</v>
          </cell>
        </row>
        <row r="73">
          <cell r="C73" t="str">
            <v>6.1.2</v>
          </cell>
          <cell r="D73" t="str">
            <v>Методы контроля питательных сред</v>
          </cell>
        </row>
        <row r="74">
          <cell r="C74" t="str">
            <v>6.1.2.1</v>
          </cell>
          <cell r="D74" t="str">
            <v>определение показателя чувствительности (производительности) питательных сред с одним тест-микроорганизмом</v>
          </cell>
          <cell r="E74" t="str">
            <v>исследование</v>
          </cell>
        </row>
        <row r="75">
          <cell r="C75" t="str">
            <v>6.1.2.2</v>
          </cell>
          <cell r="D75" t="str">
            <v>определение показателя ингибиции (селективности) питательных сред с одним тест-микроорганизмом</v>
          </cell>
          <cell r="E75" t="str">
            <v>исследование</v>
          </cell>
        </row>
        <row r="76">
          <cell r="C76" t="str">
            <v>6.1.2.3</v>
          </cell>
          <cell r="D76" t="str">
            <v>определение специфичности (элективности) питательных сред с одним тест-микроорганизмом</v>
          </cell>
          <cell r="E76" t="str">
            <v>исследование</v>
          </cell>
        </row>
        <row r="77">
          <cell r="C77" t="str">
            <v>6.1.24</v>
          </cell>
          <cell r="D77" t="str">
            <v>определение стерильности (микробного загрязнения) питательных сред</v>
          </cell>
          <cell r="E77" t="str">
            <v>исследование</v>
          </cell>
        </row>
        <row r="78">
          <cell r="C78" t="str">
            <v>6.2</v>
          </cell>
          <cell r="D78" t="str">
            <v>Паразитологические и энтомологические исследования продукции и факторов окружающей среды</v>
          </cell>
        </row>
        <row r="79">
          <cell r="C79" t="str">
            <v>6.2.1.1</v>
          </cell>
          <cell r="D79" t="str">
            <v>исследование морской рыбы и рыбной продукции (25 экземпляров)</v>
          </cell>
          <cell r="E79" t="str">
            <v>исследование</v>
          </cell>
        </row>
        <row r="80">
          <cell r="C80" t="str">
            <v>6.2.1.2</v>
          </cell>
          <cell r="D80" t="str">
            <v>определение жизнеспособности личинок гельминтов, опасных для человека</v>
          </cell>
          <cell r="E80" t="str">
            <v>исследование</v>
          </cell>
        </row>
        <row r="81">
          <cell r="C81" t="str">
            <v>6.2.1.3</v>
          </cell>
          <cell r="D81" t="str">
            <v>исследование рыбы пресных водоемов на зараженность плероцеркоидами дифиллоботриид (25 экземпляров</v>
          </cell>
          <cell r="E81" t="str">
            <v>исследование</v>
          </cell>
        </row>
        <row r="82">
          <cell r="C82" t="str">
            <v>6.2.1.4</v>
          </cell>
          <cell r="D82" t="str">
            <v>исследование рыбы пресных водоемов на зараженность метацеркариями описторхиса (25 экземпляров)</v>
          </cell>
          <cell r="E82" t="str">
            <v>исследование</v>
          </cell>
        </row>
        <row r="83">
          <cell r="C83" t="str">
            <v>6.2.1.5</v>
          </cell>
          <cell r="D83" t="str">
            <v>методы определения жизнеспособности метацеркариев</v>
          </cell>
          <cell r="E83" t="str">
            <v>исследование</v>
          </cell>
        </row>
        <row r="84">
          <cell r="C84" t="str">
            <v>6.2.1.6</v>
          </cell>
          <cell r="D84" t="str">
    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    </cell>
          <cell r="E84" t="str">
            <v>исследование</v>
          </cell>
        </row>
        <row r="85">
          <cell r="C85" t="str">
            <v>6.2.1.7</v>
          </cell>
          <cell r="D85" t="str">
    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    </cell>
          <cell r="E85" t="str">
            <v>исследование</v>
          </cell>
        </row>
        <row r="86">
          <cell r="C86" t="str">
            <v>6.2.1.8</v>
          </cell>
          <cell r="D86" t="str">
    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    </cell>
          <cell r="E86" t="str">
            <v>исследование</v>
          </cell>
        </row>
        <row r="87">
          <cell r="C87" t="str">
            <v>6.2.1.9</v>
          </cell>
          <cell r="D87" t="str">
    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    </cell>
          <cell r="E87" t="str">
            <v>исследование</v>
          </cell>
        </row>
        <row r="88">
          <cell r="C88" t="str">
            <v>6.2.1.10</v>
          </cell>
          <cell r="D88" t="str">
            <v>исследование столовой травы, зелени на личинки гельминтов (метод Бермана)</v>
          </cell>
          <cell r="E88" t="str">
            <v>исследование</v>
          </cell>
        </row>
        <row r="89">
          <cell r="C89" t="str">
            <v>6.2.1.11</v>
          </cell>
          <cell r="D89" t="str">
            <v>исследование 1 пробы почвы на яйца и личинки гельминтов методом ИМП и ТМ (усовершенствованный)</v>
          </cell>
          <cell r="E89" t="str">
            <v>исследование</v>
          </cell>
        </row>
        <row r="90">
          <cell r="C90" t="str">
            <v>6.2.1.12</v>
          </cell>
          <cell r="D90" t="str">
            <v>исследование смывов с предметов обихода на яйца и личинки гельминтов, цисты патогенных простейших</v>
          </cell>
          <cell r="E90" t="str">
            <v>исследование</v>
          </cell>
        </row>
        <row r="91">
          <cell r="C91" t="str">
            <v>6.2.2</v>
          </cell>
          <cell r="D91" t="str">
            <v>Энтомологические исследования</v>
          </cell>
        </row>
        <row r="92">
          <cell r="C92" t="str">
            <v>6.2.2.1</v>
          </cell>
          <cell r="D92" t="str">
            <v>исследование иксодовых клещей на Лайм-боррелиоз методом светопольной микроскопии</v>
          </cell>
          <cell r="E92" t="str">
            <v>исследование</v>
          </cell>
        </row>
        <row r="93">
          <cell r="C93" t="str">
            <v>6.2.2.2</v>
          </cell>
          <cell r="D93" t="str">
            <v>исследование иксодовых клещей на Лайм-боррелиоз методом реакции непрямой иммунофлюоресценции (далее - РНИФ)</v>
          </cell>
          <cell r="E93" t="str">
            <v>исследование</v>
          </cell>
        </row>
        <row r="94">
          <cell r="C94" t="str">
            <v>6.3</v>
          </cell>
          <cell r="D94" t="str">
            <v>Санитарно-микробиологические исследования</v>
          </cell>
        </row>
        <row r="95">
          <cell r="C95" t="str">
            <v>6.3.1</v>
          </cell>
          <cell r="D95" t="str">
            <v>Бактериологические методы исследования продукции и факторов среды обитания</v>
          </cell>
        </row>
        <row r="96">
          <cell r="C96" t="str">
            <v>6.3.1.1.</v>
          </cell>
          <cell r="D96" t="str">
            <v>определение общего количества мезофильных аэробных и факультативно анаэробных микроорганизмов в 1 г (см3) образца</v>
          </cell>
          <cell r="E96" t="str">
            <v>исследование</v>
          </cell>
        </row>
        <row r="97">
          <cell r="C97" t="str">
            <v>6.3.1.2.</v>
          </cell>
          <cell r="D97" t="str">
            <v>Определение наличия патогенных микроорганизмов, в том числе сальмонелл в определенном количества образца</v>
          </cell>
        </row>
        <row r="98">
          <cell r="C98" t="str">
            <v>6.3.1.2.1.</v>
          </cell>
          <cell r="D98" t="str">
            <v>определение наличия патогенных микроорганизмов, в том числе сальмонелл в определенном количества образца (при отсутствии роста микроорганизмов)</v>
          </cell>
          <cell r="E98" t="str">
            <v>исследование</v>
          </cell>
        </row>
        <row r="99">
          <cell r="C99" t="str">
            <v>6.3.1.2.2.</v>
          </cell>
          <cell r="D99" t="str">
            <v>определение наличия патогенных микроорганизмов, в том числе сальмонелл в определенном количества образца (при наличии роста микроорганизмов и идентификации классическим методом)</v>
          </cell>
          <cell r="E99" t="str">
            <v>исследование</v>
          </cell>
        </row>
        <row r="100">
          <cell r="C100" t="str">
            <v>6.3.1.3.</v>
          </cell>
          <cell r="D100" t="str">
            <v>определение наличия бактерий группы кишечной палочки (далее - БГКП) в определенном количестве образца</v>
          </cell>
          <cell r="E100" t="str">
            <v>исследование</v>
          </cell>
        </row>
        <row r="101">
          <cell r="C101" t="str">
            <v>6.3.1.4</v>
          </cell>
          <cell r="D101" t="str">
            <v>определние сульфитредуцирующих клостридий в определенном количестве образца</v>
          </cell>
          <cell r="E101" t="str">
            <v>исследование</v>
          </cell>
        </row>
        <row r="102">
          <cell r="C102" t="str">
            <v>6.3.1.5</v>
          </cell>
          <cell r="D102" t="str">
            <v>определение коагулазоположительного стафилококка в определенном количестве образца</v>
          </cell>
          <cell r="E102" t="str">
            <v>исследование</v>
          </cell>
        </row>
        <row r="103">
          <cell r="C103" t="str">
            <v>6.3.1.6</v>
          </cell>
          <cell r="D103" t="str">
            <v>определение количества энтерококков в определенном количестве образца</v>
          </cell>
          <cell r="E103" t="str">
            <v>исследование</v>
          </cell>
        </row>
        <row r="104">
          <cell r="C104" t="str">
            <v>6.3.1.7</v>
          </cell>
          <cell r="D104" t="str">
            <v>определение наличия Вас. cereus в определенном количестве образца</v>
          </cell>
          <cell r="E104" t="str">
            <v>исследование</v>
          </cell>
        </row>
        <row r="105">
          <cell r="C105" t="str">
            <v>6.3.1.8</v>
          </cell>
          <cell r="D105" t="str">
            <v>установление промышленной стерильности консервов: подготовка проб к анализу</v>
          </cell>
          <cell r="E105" t="str">
            <v>исследование</v>
          </cell>
        </row>
        <row r="106">
          <cell r="C106" t="str">
            <v>6.3.1.9</v>
          </cell>
          <cell r="D106" t="str">
    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    </cell>
          <cell r="E106" t="str">
            <v>исследование</v>
          </cell>
        </row>
        <row r="107">
          <cell r="C107" t="str">
            <v>6.3.1.10</v>
          </cell>
          <cell r="D107" t="str">
            <v>определение протея в определенном количестве образца</v>
          </cell>
          <cell r="E107" t="str">
            <v>исследование</v>
          </cell>
        </row>
        <row r="108">
          <cell r="C108" t="str">
            <v>6.3.1.11</v>
          </cell>
          <cell r="D108" t="str">
            <v>определение наличия P. aeruginosa в определенном объеме образца</v>
          </cell>
          <cell r="E108" t="str">
            <v>исследование</v>
          </cell>
        </row>
        <row r="109">
          <cell r="C109" t="str">
            <v>6.3.1.12</v>
          </cell>
          <cell r="D109" t="str">
            <v>определение молочнокислых бактерий в определенном объеме образца</v>
          </cell>
          <cell r="E109" t="str">
            <v>исследование</v>
          </cell>
        </row>
        <row r="110">
          <cell r="C110" t="str">
            <v>6.3.1.13</v>
          </cell>
          <cell r="D110" t="str">
            <v>определение количества плесневых грибов и дрожжей в определенном количестве образца</v>
          </cell>
          <cell r="E110" t="str">
            <v>исследование</v>
          </cell>
        </row>
        <row r="111">
          <cell r="C111" t="str">
            <v>6.3.1.14</v>
          </cell>
          <cell r="D111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E111" t="str">
            <v>исследование</v>
          </cell>
        </row>
        <row r="112">
          <cell r="C112" t="str">
            <v>6.3.1.15</v>
          </cell>
          <cell r="D112" t="str">
            <v>определение бифидобактерий в исследуемом образце</v>
          </cell>
          <cell r="E112" t="str">
            <v>исследование</v>
          </cell>
        </row>
        <row r="113">
          <cell r="C113" t="str">
            <v>6.3.1.16</v>
          </cell>
          <cell r="D113" t="str">
            <v>Выявление Listeria monocytogenes в определенном количестве образца</v>
          </cell>
        </row>
        <row r="114">
          <cell r="C114" t="str">
            <v>6.3.1.16.1</v>
          </cell>
          <cell r="D114" t="str">
            <v>выявление Listeria monocytogenes в определенном количестве образца (при отсутствии роста микроорганизмов)</v>
          </cell>
          <cell r="E114" t="str">
            <v>исследование</v>
          </cell>
        </row>
        <row r="115">
          <cell r="C115" t="str">
            <v>6.3.1.16.2</v>
          </cell>
          <cell r="D115" t="str">
            <v>Выявление Listeria monocytogenes в определенном количестве образца (при наличии роста микроорганизмов и идентификации классическим методом)</v>
          </cell>
          <cell r="E115" t="str">
            <v>исследование</v>
          </cell>
        </row>
        <row r="116">
          <cell r="C116" t="str">
            <v>6.3.1.17</v>
          </cell>
          <cell r="D116" t="str">
            <v>пределение наличия микроорганизмов семейства Enterobacteriaceae в определенном количестве образца</v>
          </cell>
          <cell r="E116" t="str">
            <v>исследование</v>
          </cell>
        </row>
        <row r="117">
          <cell r="C117" t="str">
            <v>6.3.1.18</v>
          </cell>
          <cell r="D117" t="str">
            <v>определение наличия Escherichia coli в определенном количестве образца</v>
          </cell>
          <cell r="E117" t="str">
            <v>исследование</v>
          </cell>
        </row>
        <row r="118">
          <cell r="C118" t="str">
            <v>6.3.1.20</v>
          </cell>
          <cell r="D118" t="str">
            <v>определение ОКБ, ТКБ в воде методом мембранной фильтрации (при отсутствии микроорганизмов)</v>
          </cell>
          <cell r="E118" t="str">
            <v>исследование</v>
          </cell>
        </row>
        <row r="119">
          <cell r="C119" t="str">
            <v>6.3.1.21</v>
          </cell>
          <cell r="D119" t="str">
            <v>определение ОКБ, ТКБ в воде методом мембранной фильтрации (при выделении микроорганизмов с идентификацией Escherichia coli)</v>
          </cell>
          <cell r="E119" t="str">
            <v>исследование</v>
          </cell>
        </row>
        <row r="120">
          <cell r="C120" t="str">
            <v>6.3.1.22</v>
          </cell>
          <cell r="D120" t="str">
            <v>определение общего числа микроорганизмов в воде</v>
          </cell>
          <cell r="E120" t="str">
            <v>исследование</v>
          </cell>
        </row>
        <row r="121">
          <cell r="C121" t="str">
            <v>6.3.1.23</v>
          </cell>
          <cell r="D121" t="str">
            <v>обнаружение спор сульфитредуцирующих клостридий в воде методом мембранной фильтрации в пробирках</v>
          </cell>
          <cell r="E121" t="str">
            <v>исследование</v>
          </cell>
        </row>
        <row r="122">
          <cell r="C122" t="str">
            <v>6.3.1.24</v>
          </cell>
          <cell r="D122" t="str">
            <v>Обнаружение Escherichia coli в воде методом мембранной фильтрации</v>
          </cell>
        </row>
        <row r="123">
          <cell r="C123" t="str">
            <v>6.3.1.24.1</v>
          </cell>
          <cell r="D123" t="str">
            <v>обнаружение Escherichia coli в воде методом мембранной фильтрации (при отсутствии микроорганизмов)</v>
          </cell>
          <cell r="E123" t="str">
            <v>исследование</v>
          </cell>
        </row>
        <row r="124">
          <cell r="C124" t="str">
            <v>6.3.1.24.2</v>
          </cell>
          <cell r="D124" t="str">
            <v>обнаружение Escherichia coli в воде методом мембранной фильтрации (при выделении микроорганизмов)</v>
          </cell>
          <cell r="E124" t="str">
            <v>исследование</v>
          </cell>
        </row>
        <row r="125">
          <cell r="C125" t="str">
            <v>6.3.1.25</v>
          </cell>
          <cell r="D125" t="str">
            <v>Обнаружение кишечных энтерококков в воде методом мембранной фильтрации</v>
          </cell>
        </row>
        <row r="126">
          <cell r="C126" t="str">
            <v>6.3.1.25.1</v>
          </cell>
          <cell r="D126" t="str">
            <v>обнаружение кишечных энтерококков в воде методом мембранной фильтрации (при отсутствии микроорганизмов)</v>
          </cell>
          <cell r="E126" t="str">
            <v>исследование</v>
          </cell>
        </row>
        <row r="127">
          <cell r="C127" t="str">
            <v>6.3.1.25.2</v>
          </cell>
          <cell r="D127" t="str">
            <v>обнаружение кишечных энтерококков в воде методом мембранной фильтрации (при выделении микроорганизмов)</v>
          </cell>
          <cell r="E127" t="str">
            <v>исследование</v>
          </cell>
        </row>
        <row r="128">
          <cell r="C128" t="str">
            <v>6.3.1.26</v>
          </cell>
          <cell r="D128" t="str">
            <v>Обнаружение лецитиназоположительных стафилококков в воде методом мембранной фильтрации</v>
          </cell>
        </row>
        <row r="129">
          <cell r="C129" t="str">
            <v>6.3.1.26.1</v>
          </cell>
          <cell r="D129" t="str">
            <v>обнаружение лецитиназоположительных стафилококков в воде методом мембранной фильтрации (при отсутствии микроорганизмов)</v>
          </cell>
          <cell r="E129" t="str">
            <v>исследование</v>
          </cell>
        </row>
        <row r="130">
          <cell r="C130" t="str">
            <v>6.3.1.26.2</v>
          </cell>
          <cell r="D130" t="str">
            <v>обнаружение лецитиназоположительных стафилококков в воде методом мембранной фильтрации (при выделении микроорганизмов с изучением морфологических свойств)</v>
          </cell>
          <cell r="E130" t="str">
            <v>исследование</v>
          </cell>
        </row>
        <row r="131">
          <cell r="C131" t="str">
            <v>6.3.1.27</v>
          </cell>
          <cell r="D131" t="str">
            <v>Pseudomonas аeruginosa в воде методом мембранной фильтрации</v>
          </cell>
        </row>
        <row r="132">
          <cell r="C132" t="str">
            <v>6.3.1.27.1</v>
          </cell>
          <cell r="D132" t="str">
            <v>Pseudomonas аeruginosa в воде методом мембранной фильтрации (при отсутствии микроорганизмов)</v>
          </cell>
          <cell r="E132" t="str">
            <v>исследование</v>
          </cell>
        </row>
        <row r="133">
          <cell r="C133" t="str">
            <v>6.3.1.27.2</v>
          </cell>
          <cell r="D133" t="str">
            <v>Pseudomonas аeruginosa в воде методом мембранной фильтрации (при выделении микроорганизмов)</v>
          </cell>
          <cell r="E133" t="str">
            <v>исследование</v>
          </cell>
        </row>
        <row r="134">
          <cell r="C134" t="str">
            <v>6.3.1.28</v>
          </cell>
          <cell r="D134" t="str">
            <v>Обнаружение бактерий рода Salmonella в воде</v>
          </cell>
        </row>
        <row r="135">
          <cell r="C135" t="str">
            <v>6.3.1.28.1</v>
          </cell>
          <cell r="D135" t="str">
            <v>обнаружение бактерий рода Salmonella в воде (при отсутствии микроорганизмов)</v>
          </cell>
          <cell r="E135" t="str">
            <v>исследование</v>
          </cell>
        </row>
        <row r="136">
          <cell r="C136" t="str">
            <v>6.3.1.28.2</v>
          </cell>
          <cell r="D136" t="str">
            <v>обнаружение бактерий рода Salmonella в воде (при выделении микроорганизмов)</v>
          </cell>
          <cell r="E136" t="str">
            <v>исследование</v>
          </cell>
        </row>
        <row r="137">
          <cell r="C137" t="str">
            <v>6.3.1.29</v>
          </cell>
          <cell r="D137" t="str">
            <v>Определение БГКП методом смыва</v>
          </cell>
        </row>
        <row r="138">
          <cell r="C138" t="str">
            <v>6.3.1.29.1</v>
          </cell>
          <cell r="D138" t="str">
            <v>определение БГКП методом смыва (при отсутствии роста микроорганизмов)</v>
          </cell>
          <cell r="E138" t="str">
            <v>исследование</v>
          </cell>
        </row>
        <row r="139">
          <cell r="C139" t="str">
            <v>6.3.1.29.2</v>
          </cell>
          <cell r="D139" t="str">
            <v>определение БГКП методом смыва (при выделении микроорганизмов с изучением морфологических свойств)</v>
          </cell>
          <cell r="E139" t="str">
            <v>исследование</v>
          </cell>
        </row>
        <row r="140">
          <cell r="C140" t="str">
            <v>6.3.1.30</v>
          </cell>
          <cell r="D140" t="str">
            <v>определение общей микробной обсемененности методом смыва</v>
          </cell>
          <cell r="E140" t="str">
            <v>исследование</v>
          </cell>
        </row>
        <row r="141">
          <cell r="C141" t="str">
            <v>6.3.1.31.1</v>
          </cell>
          <cell r="D141" t="str">
            <v>определение наличия патогенных микроорганизмов, в том числе сальмонелл методом смыва (при отсутствии роста микроорганизмов)</v>
          </cell>
          <cell r="E141" t="str">
            <v>исследование</v>
          </cell>
        </row>
        <row r="142">
          <cell r="C142" t="str">
            <v>6.3.1.31.2</v>
          </cell>
          <cell r="D142" t="str">
            <v>определение наличия патогенных микроорганизмов, в том числе сальмонелл методом смыва (при выделении микроорганизмов классическим методом)</v>
          </cell>
          <cell r="E142" t="str">
            <v>исследование</v>
          </cell>
        </row>
        <row r="143">
          <cell r="C143" t="str">
            <v>6.3.1.32</v>
          </cell>
          <cell r="D143" t="str">
            <v>Определение коагулазоположительного стафилококка методом смыва</v>
          </cell>
        </row>
        <row r="144">
          <cell r="C144" t="str">
            <v>6.3.1.32.1</v>
          </cell>
          <cell r="D144" t="str">
            <v>определение коагулазоположительного стафилококка методом смыва (при отсутствии роста микроорганизмов)</v>
          </cell>
          <cell r="E144" t="str">
            <v>исследование</v>
          </cell>
        </row>
        <row r="145">
          <cell r="C145" t="str">
            <v>6.3.1.32.2</v>
          </cell>
          <cell r="D145" t="str">
            <v>определение коагулазоположительного стафилококка методом смыва (при выделении микроорганизмов с изучением морфологических свойств и идентификацией до вида)</v>
          </cell>
          <cell r="E145" t="str">
            <v>исследование</v>
          </cell>
        </row>
        <row r="146">
          <cell r="C146" t="str">
            <v>6.3.1.33</v>
          </cell>
          <cell r="D146" t="str">
            <v>Определение Listeria monocytogenes методом смыва</v>
          </cell>
        </row>
        <row r="147">
          <cell r="C147" t="str">
            <v>6.3.1.33.1</v>
          </cell>
          <cell r="D147" t="str">
            <v>определение Listeria monocytogenes методом смыва (при отсутствии роста микроорганизмов)</v>
          </cell>
          <cell r="E147" t="str">
            <v>исследование</v>
          </cell>
        </row>
        <row r="148">
          <cell r="C148" t="str">
            <v>6.3.1.33.2</v>
          </cell>
          <cell r="D148" t="str">
            <v>определение Listeria monocytogenes методом смыва (при выделении микроорганизмов классическим методом)</v>
          </cell>
          <cell r="E148" t="str">
            <v>исследование</v>
          </cell>
        </row>
        <row r="149">
          <cell r="C149" t="str">
            <v>6.3.1.34</v>
          </cell>
          <cell r="D149" t="str">
            <v>Определение Pseudomonas aeruginosa методом смыва</v>
          </cell>
        </row>
        <row r="150">
          <cell r="C150" t="str">
            <v>6.3.1.34.1</v>
          </cell>
          <cell r="D150" t="str">
            <v>определение Pseudomonas aeruginosa методом смыва (при отсутствии роста микроорганизмов)</v>
          </cell>
          <cell r="E150" t="str">
            <v>исследование</v>
          </cell>
        </row>
        <row r="151">
          <cell r="C151" t="str">
            <v>6.3.1.34.2</v>
          </cell>
          <cell r="D151" t="str">
            <v>определение Pseudomonas aeruginosa методом смыва (при выделении микроорганизмов с изучением морфологических свойств и идентификацией до вида)</v>
          </cell>
          <cell r="E151" t="str">
            <v>исследование</v>
          </cell>
        </row>
        <row r="152">
          <cell r="C152" t="str">
            <v>6.3.1.35</v>
          </cell>
          <cell r="D152" t="str">
            <v>определение количества плесневых грибов методом смыва</v>
          </cell>
          <cell r="E152" t="str">
            <v>исследование</v>
          </cell>
        </row>
        <row r="153">
          <cell r="C153" t="str">
            <v>6.3.1.36</v>
          </cell>
          <cell r="D153" t="str">
            <v>определение БГКП в почве</v>
          </cell>
          <cell r="E153" t="str">
            <v>исследование</v>
          </cell>
        </row>
        <row r="154">
          <cell r="C154" t="str">
            <v>6.3.2.37</v>
          </cell>
          <cell r="D154" t="str">
            <v>определение количества энтерококков в почве</v>
          </cell>
          <cell r="E154" t="str">
            <v>исследование</v>
          </cell>
        </row>
        <row r="155">
          <cell r="C155" t="str">
            <v>6.3.1.38</v>
          </cell>
          <cell r="D155" t="str">
            <v>Определение наличия патогенных микроорганизмов, в том числе сальмонелл в почве</v>
          </cell>
        </row>
        <row r="156">
          <cell r="C156" t="str">
            <v>6.3.1.38.1</v>
          </cell>
          <cell r="D156" t="str">
            <v>определение наличия патогенных микроорганизмов, в том числе сальмонелл в почве (при отсутствии роста микроорганизмов)</v>
          </cell>
          <cell r="E156" t="str">
            <v>исследование</v>
          </cell>
        </row>
        <row r="157">
          <cell r="C157" t="str">
            <v>6.3.1.38.2</v>
          </cell>
          <cell r="D157" t="str">
            <v>определение наличия патогенных микроорганизмов, в том числе сальмонелл в почве (при выделении микроорганизмов классическим методом)</v>
          </cell>
          <cell r="E157" t="str">
            <v>исследование</v>
          </cell>
        </row>
        <row r="158">
          <cell r="C158" t="str">
            <v>6.3.1.39</v>
          </cell>
          <cell r="D158" t="str">
            <v>определение ОМЧ в воздухе </v>
          </cell>
          <cell r="E158" t="str">
            <v>исследование</v>
          </cell>
        </row>
        <row r="159">
          <cell r="C159" t="str">
            <v>6.3.1.40</v>
          </cell>
          <cell r="D159" t="str">
            <v>определение коагулазоположительного стафилококка в воздухе</v>
          </cell>
          <cell r="E159" t="str">
            <v>исследование</v>
          </cell>
        </row>
        <row r="160">
          <cell r="C160" t="str">
            <v>6.3.1.41</v>
          </cell>
          <cell r="D160" t="str">
            <v>определение содержания дрожжеподобных и плесневых грибов в воздухе</v>
          </cell>
          <cell r="E160" t="str">
            <v>исследование</v>
          </cell>
        </row>
        <row r="161">
          <cell r="C161" t="str">
            <v>6.3.1.42</v>
          </cell>
          <cell r="D161" t="str">
            <v>определение микробиологической чистоты дезинфекционных и антисептических средств</v>
          </cell>
          <cell r="E161" t="str">
            <v>исследование</v>
          </cell>
        </row>
        <row r="162">
          <cell r="C162" t="str">
            <v>6.3.1.43</v>
          </cell>
          <cell r="D162" t="str">
            <v>Выделение L. pneumophila из объектов окружающей среды</v>
          </cell>
        </row>
        <row r="163">
          <cell r="C163" t="str">
            <v>6.3.1.43.1</v>
          </cell>
          <cell r="D163" t="str">
            <v>выделение L. pneumophila из объектов окружающей среды (при отрицательном результате)</v>
          </cell>
          <cell r="E163" t="str">
            <v>исследование</v>
          </cell>
        </row>
        <row r="164">
          <cell r="C164" t="str">
            <v>6.3.1.43.2</v>
          </cell>
          <cell r="D164" t="str">
            <v>выделение L. pneumophila из объектов окружающей среды (при положительном результате)</v>
          </cell>
          <cell r="E164" t="str">
            <v>исследование</v>
          </cell>
        </row>
        <row r="165">
          <cell r="C165" t="str">
            <v>6.3.1.44</v>
          </cell>
          <cell r="D165" t="str">
            <v>контроль работы паровых и воздушных стерилизаторов бактериологическим методом</v>
          </cell>
          <cell r="E165" t="str">
            <v>исследование</v>
          </cell>
        </row>
        <row r="166">
          <cell r="C166" t="str">
            <v>6.3.1.45</v>
          </cell>
          <cell r="D166" t="str">
            <v>Обнаружение бактерий Vibrio parahaemolyticus в определенном количестве образца</v>
          </cell>
        </row>
        <row r="167">
          <cell r="C167" t="str">
            <v>6.3.1.45.1</v>
          </cell>
          <cell r="D167" t="str">
            <v>обнаружение бактерий Vibrio parahaemolyticus в определенном количестве образца (при отсутствии роста микроорганизмов)</v>
          </cell>
          <cell r="E167" t="str">
            <v>исследование</v>
          </cell>
        </row>
        <row r="168">
          <cell r="C168" t="str">
            <v>6.3.1.45.2</v>
          </cell>
          <cell r="D168" t="str">
            <v>Обнаружение бактерий Vibrio parahaemolyticus в определенном количестве образца (при выделении микроорганизмов с идентификацией до вида)</v>
          </cell>
          <cell r="E168" t="str">
            <v>исследование</v>
          </cell>
        </row>
        <row r="169">
          <cell r="C169" t="str">
            <v>6.3.2</v>
          </cell>
          <cell r="D169" t="str">
            <v>Молекулярно-биологические методы в санитарной микробиологии</v>
          </cell>
        </row>
        <row r="170">
          <cell r="C170" t="str">
            <v>6.3.2.1</v>
          </cell>
          <cell r="D170" t="str">
            <v>выделение дезоксирибонуклеиновой кислоты (далее - ДНК) микроорганизмов, маркеров генетически модифицированных организмов из продукции, факторов среды обитания</v>
          </cell>
          <cell r="E170" t="str">
            <v>исследование</v>
          </cell>
        </row>
        <row r="171">
          <cell r="C171" t="str">
            <v>6.3.2.2</v>
          </cell>
          <cell r="D171" t="str">
            <v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- ПЦР) с флуоресцентной детекцией в режиме реального времени</v>
          </cell>
          <cell r="E171" t="str">
            <v>исследование</v>
          </cell>
        </row>
        <row r="172">
          <cell r="C172" t="str">
            <v>6.3.2.3</v>
          </cell>
          <cell r="D172" t="str">
            <v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v>
          </cell>
          <cell r="E172" t="str">
            <v>исследование</v>
          </cell>
        </row>
        <row r="173">
          <cell r="C173">
            <v>6.4</v>
          </cell>
          <cell r="D173" t="str">
            <v>Санитарно-вирусологические исследования продукции и факторов среды обитания</v>
          </cell>
        </row>
        <row r="174">
          <cell r="C174" t="str">
            <v>6.4.1</v>
          </cell>
          <cell r="D174" t="str">
            <v>Подготовительные работы</v>
          </cell>
        </row>
        <row r="175">
          <cell r="C175" t="str">
            <v>6.4.1.1.</v>
          </cell>
          <cell r="D175" t="str">
            <v>обработка проб воды для санитарно-вирусологических исследований </v>
          </cell>
          <cell r="E175" t="str">
            <v>исследование</v>
          </cell>
        </row>
        <row r="176">
          <cell r="C176" t="str">
            <v>6.4.1.2</v>
          </cell>
          <cell r="D176" t="str">
            <v>обработка проб пищевых продуктов для санитарно-вирусологических исследований</v>
          </cell>
          <cell r="E176" t="str">
            <v>исследование</v>
          </cell>
        </row>
        <row r="177">
          <cell r="C177" t="str">
            <v>6.4.2</v>
          </cell>
          <cell r="D177" t="str">
            <v>Классические вирусологические методы при санитарно-вирусологических исследованиях</v>
          </cell>
        </row>
        <row r="178">
          <cell r="C178" t="str">
            <v>6.4.2.1.</v>
          </cell>
          <cell r="D178" t="str">
            <v>Санитарно-вирусологические исследования в культуре клеток</v>
          </cell>
        </row>
        <row r="179">
          <cell r="C179" t="str">
            <v>6.4.2.1.1.</v>
          </cell>
          <cell r="D179" t="str">
            <v>подготовка ex tempore лабораторной посуды, ламинарного бокса, приготовление питательных сред, пробоподготовка</v>
          </cell>
          <cell r="E179" t="str">
            <v>исследование</v>
          </cell>
        </row>
        <row r="180">
          <cell r="C180" t="str">
            <v>6.4.2.1.2</v>
          </cell>
          <cell r="D180" t="str">
            <v>санитарно-вирусологические исследования в культуре клеток при отсутствии цитопатогенного действия  вируса</v>
          </cell>
          <cell r="E180" t="str">
            <v>исследование</v>
          </cell>
        </row>
        <row r="181">
          <cell r="C181" t="str">
            <v>6.4.2.1.3</v>
          </cell>
          <cell r="D181" t="str">
            <v>санитарно-вирусологические исследования в культуре клеток при наличии  ЦПД вируса</v>
          </cell>
          <cell r="E181" t="str">
            <v>исследование</v>
          </cell>
        </row>
        <row r="182">
          <cell r="C182" t="str">
            <v>6.4.3</v>
          </cell>
          <cell r="D182" t="str">
            <v>Иммунологические методы при санитарно-вирусологических исследованиях</v>
          </cell>
        </row>
        <row r="183">
          <cell r="C183" t="str">
            <v>6.4.3.1</v>
          </cell>
          <cell r="D183" t="str">
            <v>Метод ИФА</v>
          </cell>
        </row>
        <row r="184">
          <cell r="C184" t="str">
            <v>6.4.3.1.1</v>
          </cell>
          <cell r="D184" t="str">
            <v>пробоподготовка ( Метод ИФА) </v>
          </cell>
          <cell r="E184" t="str">
            <v>исследование</v>
          </cell>
        </row>
        <row r="185">
          <cell r="C185" t="str">
            <v>6.4.3.2</v>
          </cell>
          <cell r="D185" t="str">
            <v>полуавтоматизированный анализ (метод ИФА)</v>
          </cell>
        </row>
        <row r="186">
          <cell r="C186" t="str">
            <v>6.4.3.2.1</v>
          </cell>
          <cell r="D186" t="str">
            <v>определение антигенов энтеровирусов в 1 пробе( Метод ИФА)</v>
          </cell>
          <cell r="E186" t="str">
            <v>исследование</v>
          </cell>
        </row>
        <row r="187">
          <cell r="C187" t="str">
            <v>6.4.4</v>
          </cell>
          <cell r="D187" t="str">
            <v>Молекулярно-биологические методы при санитарно-вирусологических исследованиях</v>
          </cell>
        </row>
        <row r="188">
          <cell r="C188" t="str">
            <v>6.4.4.1</v>
          </cell>
          <cell r="D188" t="str">
            <v> выделение РНК/ДНК из иного биологического материала</v>
          </cell>
          <cell r="E188" t="str">
            <v>исследование</v>
          </cell>
        </row>
        <row r="189">
          <cell r="C189" t="str">
            <v>6.4.4.2</v>
          </cell>
          <cell r="D189" t="str">
            <v>постановка реакции обратной транскрипции </v>
          </cell>
          <cell r="E189" t="str">
            <v>исследование</v>
          </cell>
        </row>
        <row r="190">
          <cell r="C190" t="str">
            <v>6.4.4.3</v>
          </cell>
          <cell r="D190" t="str">
            <v>ПЦР с детекцией в режиме реального времени, по конечной точке для качественного определения ДНК/РНК</v>
          </cell>
        </row>
        <row r="191">
          <cell r="C191" t="str">
            <v>6.4.4.4</v>
          </cell>
          <cell r="D191" t="str">
            <v>ПЦР с детекцией в режиме реального времени для качественного определения  РНК энтеровирусов человека</v>
          </cell>
          <cell r="E191" t="str">
            <v>исследование</v>
          </cell>
        </row>
        <row r="192">
          <cell r="C192" t="str">
            <v>6.5</v>
          </cell>
          <cell r="D192" t="str">
            <v>Лабораторные исследования по диагностике и мониторингу инфекционных заболеваний</v>
          </cell>
        </row>
        <row r="193">
          <cell r="C193" t="str">
            <v>6.5.1</v>
          </cell>
          <cell r="D193" t="str">
            <v>Бактериологические исследования по диагностике и мониторингу инфекционных заболеваний</v>
          </cell>
        </row>
        <row r="194">
          <cell r="C194" t="str">
            <v>6.5.1.1.1</v>
          </cell>
          <cell r="D194" t="str">
            <v>бактериологические исследования по диагностике и мониторингу инфекционных заболеваний (при отсутствии диагностически значимых микроорганизмов )</v>
          </cell>
          <cell r="E194" t="str">
            <v>исследование</v>
          </cell>
        </row>
        <row r="195">
          <cell r="C195" t="str">
            <v>6.5.1.1.2</v>
          </cell>
          <cell r="D195" t="str">
    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1-2 культуры)</v>
          </cell>
          <cell r="E195" t="str">
            <v>исследование</v>
          </cell>
        </row>
        <row r="196">
          <cell r="C196" t="str">
            <v>6.5.1.1.3</v>
          </cell>
          <cell r="D196" t="str">
    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3-ех и более культур)</v>
          </cell>
          <cell r="E196" t="str">
            <v>исследование</v>
          </cell>
        </row>
        <row r="197">
          <cell r="C197" t="str">
            <v>6.5.1.2</v>
          </cell>
          <cell r="D197" t="str">
            <v>Исследования на аэробные и факультативно-анаэробные микроорганизмы в моче (полуколичественный метод)</v>
          </cell>
        </row>
        <row r="198">
          <cell r="C198" t="str">
            <v>6.5.1.2.1</v>
          </cell>
          <cell r="D198" t="str">
            <v>культуральное исследование при отсутствии микроорганизмов или их количестве ниже диагностических титров (полуколичественный метод)</v>
          </cell>
          <cell r="E198" t="str">
            <v>исследование</v>
          </cell>
        </row>
        <row r="199">
          <cell r="C199" t="str">
            <v>6.5.1.2.2</v>
          </cell>
          <cell r="D199" t="str">
            <v>при выделении микроорганизмов с изучением морфологических свойств (полуколичественный метод)</v>
          </cell>
          <cell r="E199" t="str">
            <v>исследование</v>
          </cell>
        </row>
        <row r="200">
          <cell r="C200" t="str">
            <v>6.5.1.3</v>
          </cell>
          <cell r="D200" t="str">
            <v>исследование с идентификацией до вида (классическим методом)</v>
          </cell>
          <cell r="E200" t="str">
            <v>исследование</v>
          </cell>
        </row>
        <row r="201">
          <cell r="C201" t="str">
            <v>6.5.1.4</v>
          </cell>
          <cell r="D201" t="str">
            <v>исследование грудного молока </v>
          </cell>
          <cell r="E201" t="str">
            <v>исследование</v>
          </cell>
        </row>
        <row r="202">
          <cell r="C202" t="str">
            <v>6.5.1.5</v>
          </cell>
          <cell r="D202" t="str">
            <v>исследование микробиоценоза кишечника (дисбактериоз) </v>
          </cell>
          <cell r="E202" t="str">
            <v>исследование</v>
          </cell>
        </row>
        <row r="203">
          <cell r="C203" t="str">
            <v>6.5.1.6</v>
          </cell>
          <cell r="D203" t="str">
            <v>приготовление, окраска и микроскопирование препаратов, биологического материала   по Граму</v>
          </cell>
          <cell r="E203" t="str">
            <v>исследование</v>
          </cell>
        </row>
        <row r="204">
          <cell r="C204" t="str">
            <v>6.5.1.7</v>
          </cell>
          <cell r="D204" t="str">
            <v>Определение чувствительности одного штамма микроорганизма к антибиотикам</v>
          </cell>
        </row>
        <row r="205">
          <cell r="C205" t="str">
            <v>6.5.1.7.1</v>
          </cell>
          <cell r="D205" t="str">
            <v>определение чувствительности одного штамма микроорганизма к антибиотикам (диско-диффузионным методом к 6 препаратам)</v>
          </cell>
          <cell r="E205" t="str">
            <v>исследование</v>
          </cell>
        </row>
        <row r="206">
          <cell r="C206" t="str">
            <v>6.5.2</v>
          </cell>
          <cell r="D206" t="str">
            <v>Иммунологические исследования по диагностике и мониторингу инфекционных заболеваний</v>
          </cell>
        </row>
        <row r="207">
          <cell r="C207" t="str">
            <v>6.5.2.1</v>
          </cell>
          <cell r="D207" t="str">
            <v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v>
          </cell>
        </row>
        <row r="208">
          <cell r="C208" t="str">
            <v>6.5.2.1.1</v>
          </cell>
          <cell r="D208" t="str">
            <v>  пробоподготовка (метод ИФА)</v>
          </cell>
          <cell r="E208" t="str">
            <v>исследование</v>
          </cell>
        </row>
        <row r="209">
          <cell r="C209" t="str">
            <v>6.5.2.1.2</v>
          </cell>
          <cell r="D209" t="str">
            <v>полуавтоматизированный анализ</v>
          </cell>
          <cell r="E209" t="str">
            <v>исследование</v>
          </cell>
        </row>
        <row r="210">
          <cell r="D210" t="str">
            <v>выявление поверхностного антигена вируса геппатита В (HBsAg)   (Метод ИФА)</v>
          </cell>
          <cell r="E210" t="str">
            <v>исследование</v>
          </cell>
        </row>
        <row r="212">
          <cell r="C212" t="str">
            <v>6.5.2.2</v>
          </cell>
          <cell r="D212" t="str">
            <v>РА на стекле</v>
          </cell>
        </row>
        <row r="213">
          <cell r="C213" t="str">
            <v>6.5.2.2.1</v>
          </cell>
          <cell r="D213" t="str">
            <v>РА на стекле (до 10 исследований одновременно)</v>
          </cell>
          <cell r="E213" t="str">
            <v>исследование</v>
          </cell>
        </row>
        <row r="214">
          <cell r="C214" t="str">
            <v>6.5.2.2.2</v>
          </cell>
          <cell r="D214" t="str">
            <v>РА на стекле (на каждые последующие)</v>
          </cell>
          <cell r="E214" t="str">
            <v>исследование</v>
          </cell>
        </row>
        <row r="215">
          <cell r="C215" t="str">
            <v>6.5.2.3</v>
          </cell>
          <cell r="D215" t="str">
            <v>реакция непрямой гемагглютинации (далее - РНГА) с одним антигеном</v>
          </cell>
          <cell r="E215" t="str">
            <v>исследование</v>
          </cell>
        </row>
        <row r="216">
          <cell r="C216" t="str">
            <v>6.5.2.4</v>
          </cell>
          <cell r="D216" t="str">
            <v>реакция прямой гемагглютинации (далее - РПГА) с одним диагностикумом</v>
          </cell>
          <cell r="E216" t="str">
            <v>исследование</v>
          </cell>
        </row>
        <row r="217">
          <cell r="C217" t="str">
            <v>6.5.2.5</v>
          </cell>
          <cell r="D217" t="str">
            <v>реакция торможения гемагглютинации (далее - РТГА) с одним диагностикумом</v>
          </cell>
          <cell r="E217" t="str">
            <v>исследование</v>
          </cell>
        </row>
        <row r="218">
          <cell r="C218" t="str">
            <v>6.5.2.6</v>
          </cell>
          <cell r="D218" t="str">
            <v>РНИФ</v>
          </cell>
          <cell r="E218" t="str">
            <v>исследование</v>
          </cell>
        </row>
        <row r="219">
          <cell r="C219" t="str">
            <v>6.5.4</v>
          </cell>
          <cell r="D219" t="str">
            <v>Молекулярно-биологические исследования по диагностике и мониторингу заболеваний</v>
          </cell>
        </row>
        <row r="220">
          <cell r="C220" t="str">
            <v>6.5.4.1</v>
          </cell>
          <cell r="D220" t="str">
            <v> первичная обработка иного биологического материала (мокрота, моча и пр.)</v>
          </cell>
        </row>
        <row r="221">
          <cell r="C221" t="str">
            <v>6.5.4.2</v>
          </cell>
          <cell r="D221" t="str">
            <v>синтез к ДНК</v>
          </cell>
        </row>
        <row r="222">
          <cell r="C222" t="str">
            <v>6.5.4.3</v>
          </cell>
          <cell r="D222" t="str">
            <v>выделение РНК/ДНК из иного биологического материала (сорбентный метод)</v>
          </cell>
          <cell r="E222" t="str">
            <v>исследование</v>
          </cell>
        </row>
        <row r="223">
          <cell r="C223" t="str">
            <v>6.5.4.4</v>
          </cell>
          <cell r="D223" t="str">
            <v>ПЦР в режиме реального времени для качественного определения ДНК/РНК</v>
          </cell>
          <cell r="E223" t="str">
            <v>исследование</v>
          </cell>
        </row>
        <row r="224">
          <cell r="C224" t="str">
            <v>6.5.4.5</v>
          </cell>
          <cell r="D224" t="str">
            <v>мультиплексная ПЦР в режиме реального времени для качественного определения ДНК/РНК, в том числе генотипирование</v>
          </cell>
          <cell r="E224" t="str">
            <v>исследование</v>
          </cell>
        </row>
        <row r="225">
          <cell r="C225" t="str">
            <v>6.5.5</v>
          </cell>
          <cell r="D225" t="str">
            <v>Отдельные операции</v>
          </cell>
        </row>
        <row r="226">
          <cell r="C226" t="str">
            <v>6.5.5.1</v>
          </cell>
          <cell r="D226" t="str">
            <v>обработка крови для получения сыворотки</v>
          </cell>
          <cell r="E226" t="str">
            <v>проба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94"/>
  <sheetViews>
    <sheetView tabSelected="1" zoomScalePageLayoutView="0" workbookViewId="0" topLeftCell="A1">
      <pane xSplit="2" ySplit="14" topLeftCell="C7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75" sqref="I75"/>
    </sheetView>
  </sheetViews>
  <sheetFormatPr defaultColWidth="9.140625" defaultRowHeight="15"/>
  <cols>
    <col min="1" max="2" width="0" style="0" hidden="1" customWidth="1"/>
    <col min="3" max="3" width="16.7109375" style="0" customWidth="1"/>
    <col min="4" max="4" width="38.57421875" style="0" customWidth="1"/>
    <col min="5" max="5" width="17.8515625" style="0" customWidth="1"/>
    <col min="6" max="6" width="12.00390625" style="0" customWidth="1"/>
    <col min="7" max="7" width="11.140625" style="0" customWidth="1"/>
    <col min="8" max="8" width="14.7109375" style="0" customWidth="1"/>
    <col min="9" max="9" width="13.8515625" style="0" customWidth="1"/>
  </cols>
  <sheetData>
    <row r="1" spans="2:9" ht="15.75">
      <c r="B1" s="1"/>
      <c r="C1" s="1"/>
      <c r="D1" s="1"/>
      <c r="E1" s="1"/>
      <c r="F1" s="73" t="s">
        <v>2264</v>
      </c>
      <c r="G1" s="73"/>
      <c r="H1" s="73"/>
      <c r="I1" s="73"/>
    </row>
    <row r="2" spans="2:9" ht="15.75">
      <c r="B2" s="1"/>
      <c r="C2" s="1"/>
      <c r="D2" s="1"/>
      <c r="E2" s="1"/>
      <c r="F2" s="16" t="s">
        <v>2267</v>
      </c>
      <c r="G2" s="17"/>
      <c r="H2" s="17"/>
      <c r="I2" s="17"/>
    </row>
    <row r="3" spans="2:9" ht="15.75" hidden="1">
      <c r="B3" s="1"/>
      <c r="C3" s="1"/>
      <c r="D3" s="1"/>
      <c r="E3" s="1"/>
      <c r="F3" s="77"/>
      <c r="G3" s="77"/>
      <c r="H3" s="17" t="s">
        <v>2241</v>
      </c>
      <c r="I3" s="17"/>
    </row>
    <row r="4" spans="2:9" ht="15.75">
      <c r="B4" s="1"/>
      <c r="C4" s="1"/>
      <c r="D4" s="1"/>
      <c r="E4" s="1"/>
      <c r="F4" s="78" t="s">
        <v>2281</v>
      </c>
      <c r="G4" s="78"/>
      <c r="H4" s="78"/>
      <c r="I4" s="17"/>
    </row>
    <row r="5" spans="2:9" ht="15.75">
      <c r="B5" s="1"/>
      <c r="C5" s="1"/>
      <c r="D5" s="1"/>
      <c r="E5" s="1"/>
      <c r="F5" s="16"/>
      <c r="G5" s="17"/>
      <c r="H5" s="17"/>
      <c r="I5" s="17"/>
    </row>
    <row r="7" spans="2:9" ht="16.5">
      <c r="B7" s="1"/>
      <c r="C7" s="75" t="s">
        <v>0</v>
      </c>
      <c r="D7" s="75"/>
      <c r="E7" s="75"/>
      <c r="F7" s="75"/>
      <c r="G7" s="75"/>
      <c r="H7" s="75"/>
      <c r="I7" s="75"/>
    </row>
    <row r="8" spans="2:9" ht="42" customHeight="1">
      <c r="B8" s="1"/>
      <c r="C8" s="76" t="s">
        <v>1</v>
      </c>
      <c r="D8" s="76"/>
      <c r="E8" s="76"/>
      <c r="F8" s="76"/>
      <c r="G8" s="76"/>
      <c r="H8" s="76"/>
      <c r="I8" s="76"/>
    </row>
    <row r="9" spans="2:9" ht="16.5" customHeight="1">
      <c r="B9" s="1"/>
      <c r="C9" s="61"/>
      <c r="D9" s="71" t="s">
        <v>2263</v>
      </c>
      <c r="E9" s="71"/>
      <c r="F9" s="71"/>
      <c r="G9" s="71"/>
      <c r="H9" s="71"/>
      <c r="I9" s="61"/>
    </row>
    <row r="10" spans="2:9" ht="16.5">
      <c r="B10" s="70" t="s">
        <v>2280</v>
      </c>
      <c r="C10" s="70"/>
      <c r="D10" s="70"/>
      <c r="E10" s="1"/>
      <c r="F10" s="1"/>
      <c r="G10" s="1"/>
      <c r="H10" s="1"/>
      <c r="I10" s="1"/>
    </row>
    <row r="11" spans="2:9" ht="16.5">
      <c r="B11" s="74" t="s">
        <v>2</v>
      </c>
      <c r="C11" s="72" t="s">
        <v>3</v>
      </c>
      <c r="D11" s="72" t="s">
        <v>4</v>
      </c>
      <c r="E11" s="72" t="s">
        <v>5</v>
      </c>
      <c r="F11" s="72" t="s">
        <v>6</v>
      </c>
      <c r="G11" s="72"/>
      <c r="H11" s="72"/>
      <c r="I11" s="72"/>
    </row>
    <row r="12" spans="2:9" ht="16.5">
      <c r="B12" s="74"/>
      <c r="C12" s="72"/>
      <c r="D12" s="72"/>
      <c r="E12" s="72"/>
      <c r="F12" s="72" t="s">
        <v>7</v>
      </c>
      <c r="G12" s="72"/>
      <c r="H12" s="72" t="s">
        <v>8</v>
      </c>
      <c r="I12" s="72"/>
    </row>
    <row r="13" spans="2:9" ht="33">
      <c r="B13" s="74"/>
      <c r="C13" s="72"/>
      <c r="D13" s="72"/>
      <c r="E13" s="72"/>
      <c r="F13" s="2" t="s">
        <v>9</v>
      </c>
      <c r="G13" s="2" t="s">
        <v>10</v>
      </c>
      <c r="H13" s="2" t="s">
        <v>9</v>
      </c>
      <c r="I13" s="2" t="s">
        <v>10</v>
      </c>
    </row>
    <row r="14" spans="2:9" ht="16.5">
      <c r="B14" s="7"/>
      <c r="C14" s="3"/>
      <c r="D14" s="4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6.5">
      <c r="B16" s="6">
        <v>1</v>
      </c>
      <c r="C16" s="18" t="s">
        <v>11</v>
      </c>
      <c r="D16" s="19" t="s">
        <v>12</v>
      </c>
      <c r="E16" s="20"/>
      <c r="F16" s="21"/>
      <c r="G16" s="21"/>
      <c r="H16" s="21"/>
      <c r="I16" s="21"/>
    </row>
    <row r="17" spans="2:9" ht="49.5">
      <c r="B17" s="6">
        <v>1.1</v>
      </c>
      <c r="C17" s="22" t="s">
        <v>13</v>
      </c>
      <c r="D17" s="23" t="s">
        <v>14</v>
      </c>
      <c r="E17" s="24" t="s">
        <v>15</v>
      </c>
      <c r="F17" s="25">
        <v>9.24</v>
      </c>
      <c r="G17" s="25">
        <f>F17*1.2</f>
        <v>11.088</v>
      </c>
      <c r="H17" s="26"/>
      <c r="I17" s="26"/>
    </row>
    <row r="18" spans="2:9" ht="60" customHeight="1">
      <c r="B18" s="5" t="s">
        <v>16</v>
      </c>
      <c r="C18" s="22" t="s">
        <v>16</v>
      </c>
      <c r="D18" s="27" t="s">
        <v>17</v>
      </c>
      <c r="E18" s="24" t="s">
        <v>18</v>
      </c>
      <c r="F18" s="25">
        <v>16.69</v>
      </c>
      <c r="G18" s="25">
        <f aca="true" t="shared" si="0" ref="G18:G62">F18*1.2</f>
        <v>20.028000000000002</v>
      </c>
      <c r="H18" s="25">
        <v>2.6</v>
      </c>
      <c r="I18" s="25">
        <f aca="true" t="shared" si="1" ref="I18:I25">H18*1.2</f>
        <v>3.12</v>
      </c>
    </row>
    <row r="19" spans="2:9" ht="58.5" customHeight="1">
      <c r="B19" s="5" t="s">
        <v>19</v>
      </c>
      <c r="C19" s="22" t="s">
        <v>19</v>
      </c>
      <c r="D19" s="27" t="s">
        <v>20</v>
      </c>
      <c r="E19" s="24" t="s">
        <v>21</v>
      </c>
      <c r="F19" s="25">
        <v>24.99</v>
      </c>
      <c r="G19" s="25">
        <f t="shared" si="0"/>
        <v>29.987999999999996</v>
      </c>
      <c r="H19" s="25">
        <v>4.3</v>
      </c>
      <c r="I19" s="25">
        <f t="shared" si="1"/>
        <v>5.159999999999999</v>
      </c>
    </row>
    <row r="20" spans="2:9" ht="66">
      <c r="B20" s="5" t="s">
        <v>22</v>
      </c>
      <c r="C20" s="22" t="s">
        <v>23</v>
      </c>
      <c r="D20" s="27" t="s">
        <v>24</v>
      </c>
      <c r="E20" s="24" t="s">
        <v>25</v>
      </c>
      <c r="F20" s="25">
        <v>12.32</v>
      </c>
      <c r="G20" s="25">
        <f t="shared" si="0"/>
        <v>14.783999999999999</v>
      </c>
      <c r="H20" s="25">
        <v>2.45</v>
      </c>
      <c r="I20" s="25">
        <f t="shared" si="1"/>
        <v>2.94</v>
      </c>
    </row>
    <row r="21" spans="2:9" ht="82.5">
      <c r="B21" s="6">
        <v>1.4</v>
      </c>
      <c r="C21" s="22" t="s">
        <v>26</v>
      </c>
      <c r="D21" s="27" t="s">
        <v>27</v>
      </c>
      <c r="E21" s="24" t="s">
        <v>25</v>
      </c>
      <c r="F21" s="25">
        <v>6.16</v>
      </c>
      <c r="G21" s="25">
        <f t="shared" si="0"/>
        <v>7.3919999999999995</v>
      </c>
      <c r="H21" s="25">
        <v>1.22</v>
      </c>
      <c r="I21" s="25">
        <f t="shared" si="1"/>
        <v>1.464</v>
      </c>
    </row>
    <row r="22" spans="2:9" ht="43.5" customHeight="1">
      <c r="B22" s="5" t="s">
        <v>28</v>
      </c>
      <c r="C22" s="22" t="s">
        <v>28</v>
      </c>
      <c r="D22" s="27" t="s">
        <v>29</v>
      </c>
      <c r="E22" s="24" t="s">
        <v>30</v>
      </c>
      <c r="F22" s="25">
        <v>9.43</v>
      </c>
      <c r="G22" s="25">
        <f t="shared" si="0"/>
        <v>11.315999999999999</v>
      </c>
      <c r="H22" s="25">
        <v>2.31</v>
      </c>
      <c r="I22" s="25">
        <f t="shared" si="1"/>
        <v>2.772</v>
      </c>
    </row>
    <row r="23" spans="2:9" ht="46.5" customHeight="1">
      <c r="B23" s="5" t="s">
        <v>31</v>
      </c>
      <c r="C23" s="22" t="s">
        <v>31</v>
      </c>
      <c r="D23" s="27" t="s">
        <v>32</v>
      </c>
      <c r="E23" s="24" t="s">
        <v>33</v>
      </c>
      <c r="F23" s="25">
        <v>19.28</v>
      </c>
      <c r="G23" s="25">
        <f t="shared" si="0"/>
        <v>23.136</v>
      </c>
      <c r="H23" s="25">
        <v>3.15</v>
      </c>
      <c r="I23" s="25">
        <f t="shared" si="1"/>
        <v>3.78</v>
      </c>
    </row>
    <row r="24" spans="2:9" ht="193.5" customHeight="1">
      <c r="B24" s="5" t="s">
        <v>34</v>
      </c>
      <c r="C24" s="22" t="s">
        <v>34</v>
      </c>
      <c r="D24" s="27" t="s">
        <v>35</v>
      </c>
      <c r="E24" s="24" t="s">
        <v>36</v>
      </c>
      <c r="F24" s="25">
        <v>3.28</v>
      </c>
      <c r="G24" s="25">
        <f t="shared" si="0"/>
        <v>3.9359999999999995</v>
      </c>
      <c r="H24" s="25">
        <v>0.65</v>
      </c>
      <c r="I24" s="25">
        <f t="shared" si="1"/>
        <v>0.78</v>
      </c>
    </row>
    <row r="25" spans="2:9" ht="49.5">
      <c r="B25" s="5" t="s">
        <v>37</v>
      </c>
      <c r="C25" s="22" t="s">
        <v>37</v>
      </c>
      <c r="D25" s="27" t="s">
        <v>38</v>
      </c>
      <c r="E25" s="24" t="s">
        <v>39</v>
      </c>
      <c r="F25" s="25">
        <v>7.37</v>
      </c>
      <c r="G25" s="25">
        <f t="shared" si="0"/>
        <v>8.844</v>
      </c>
      <c r="H25" s="25">
        <v>5.8</v>
      </c>
      <c r="I25" s="25">
        <f t="shared" si="1"/>
        <v>6.96</v>
      </c>
    </row>
    <row r="26" spans="2:9" ht="49.5">
      <c r="B26" s="5" t="s">
        <v>40</v>
      </c>
      <c r="C26" s="22" t="s">
        <v>40</v>
      </c>
      <c r="D26" s="27" t="s">
        <v>41</v>
      </c>
      <c r="E26" s="24" t="s">
        <v>42</v>
      </c>
      <c r="F26" s="25">
        <v>6.91</v>
      </c>
      <c r="G26" s="25">
        <f t="shared" si="0"/>
        <v>8.292</v>
      </c>
      <c r="H26" s="25"/>
      <c r="I26" s="25"/>
    </row>
    <row r="27" spans="2:9" ht="99">
      <c r="B27" s="8">
        <v>1.1</v>
      </c>
      <c r="C27" s="22" t="s">
        <v>43</v>
      </c>
      <c r="D27" s="27" t="s">
        <v>44</v>
      </c>
      <c r="E27" s="24"/>
      <c r="F27" s="25"/>
      <c r="G27" s="25"/>
      <c r="H27" s="25"/>
      <c r="I27" s="25"/>
    </row>
    <row r="28" spans="2:9" ht="82.5">
      <c r="B28" s="5" t="s">
        <v>45</v>
      </c>
      <c r="C28" s="22" t="s">
        <v>45</v>
      </c>
      <c r="D28" s="27" t="s">
        <v>46</v>
      </c>
      <c r="E28" s="24" t="s">
        <v>47</v>
      </c>
      <c r="F28" s="25">
        <v>22.12</v>
      </c>
      <c r="G28" s="25">
        <f t="shared" si="0"/>
        <v>26.544</v>
      </c>
      <c r="H28" s="25"/>
      <c r="I28" s="25"/>
    </row>
    <row r="29" spans="2:9" ht="82.5">
      <c r="B29" s="5" t="s">
        <v>48</v>
      </c>
      <c r="C29" s="22" t="s">
        <v>48</v>
      </c>
      <c r="D29" s="27" t="s">
        <v>49</v>
      </c>
      <c r="E29" s="24" t="s">
        <v>47</v>
      </c>
      <c r="F29" s="25">
        <v>23.88</v>
      </c>
      <c r="G29" s="25">
        <f t="shared" si="0"/>
        <v>28.656</v>
      </c>
      <c r="H29" s="25"/>
      <c r="I29" s="25"/>
    </row>
    <row r="30" spans="2:9" ht="33">
      <c r="B30" s="6">
        <v>1.11</v>
      </c>
      <c r="C30" s="22" t="s">
        <v>50</v>
      </c>
      <c r="D30" s="27" t="s">
        <v>51</v>
      </c>
      <c r="E30" s="24"/>
      <c r="F30" s="25"/>
      <c r="G30" s="25">
        <f t="shared" si="0"/>
        <v>0</v>
      </c>
      <c r="H30" s="25"/>
      <c r="I30" s="25"/>
    </row>
    <row r="31" spans="2:9" ht="132">
      <c r="B31" s="5" t="s">
        <v>52</v>
      </c>
      <c r="C31" s="22" t="s">
        <v>53</v>
      </c>
      <c r="D31" s="27" t="s">
        <v>54</v>
      </c>
      <c r="E31" s="24" t="s">
        <v>47</v>
      </c>
      <c r="F31" s="25">
        <v>33.12</v>
      </c>
      <c r="G31" s="25">
        <f t="shared" si="0"/>
        <v>39.74399999999999</v>
      </c>
      <c r="H31" s="25"/>
      <c r="I31" s="25"/>
    </row>
    <row r="32" spans="2:9" ht="82.5">
      <c r="B32" s="5" t="s">
        <v>55</v>
      </c>
      <c r="C32" s="22" t="s">
        <v>56</v>
      </c>
      <c r="D32" s="27" t="s">
        <v>57</v>
      </c>
      <c r="E32" s="24" t="s">
        <v>47</v>
      </c>
      <c r="F32" s="25">
        <v>26.58</v>
      </c>
      <c r="G32" s="25">
        <f t="shared" si="0"/>
        <v>31.895999999999997</v>
      </c>
      <c r="H32" s="25"/>
      <c r="I32" s="25"/>
    </row>
    <row r="33" spans="2:9" ht="115.5">
      <c r="B33" s="5" t="s">
        <v>58</v>
      </c>
      <c r="C33" s="22" t="s">
        <v>59</v>
      </c>
      <c r="D33" s="27" t="s">
        <v>60</v>
      </c>
      <c r="E33" s="24" t="s">
        <v>47</v>
      </c>
      <c r="F33" s="25">
        <v>11.62</v>
      </c>
      <c r="G33" s="25">
        <f t="shared" si="0"/>
        <v>13.943999999999999</v>
      </c>
      <c r="H33" s="25"/>
      <c r="I33" s="25"/>
    </row>
    <row r="34" spans="2:9" ht="214.5">
      <c r="B34" s="5" t="s">
        <v>61</v>
      </c>
      <c r="C34" s="22" t="s">
        <v>62</v>
      </c>
      <c r="D34" s="27" t="s">
        <v>63</v>
      </c>
      <c r="E34" s="24" t="s">
        <v>47</v>
      </c>
      <c r="F34" s="25">
        <v>4.19</v>
      </c>
      <c r="G34" s="25">
        <f t="shared" si="0"/>
        <v>5.0280000000000005</v>
      </c>
      <c r="H34" s="25"/>
      <c r="I34" s="25"/>
    </row>
    <row r="35" spans="2:9" ht="165">
      <c r="B35" s="5" t="s">
        <v>64</v>
      </c>
      <c r="C35" s="22" t="s">
        <v>65</v>
      </c>
      <c r="D35" s="27" t="s">
        <v>66</v>
      </c>
      <c r="E35" s="24" t="s">
        <v>47</v>
      </c>
      <c r="F35" s="25">
        <v>4.24</v>
      </c>
      <c r="G35" s="25">
        <f t="shared" si="0"/>
        <v>5.088</v>
      </c>
      <c r="H35" s="25">
        <v>0</v>
      </c>
      <c r="I35" s="25">
        <f>H35*1.2</f>
        <v>0</v>
      </c>
    </row>
    <row r="36" spans="2:9" ht="165">
      <c r="B36" s="5" t="s">
        <v>67</v>
      </c>
      <c r="C36" s="22" t="s">
        <v>68</v>
      </c>
      <c r="D36" s="27" t="s">
        <v>69</v>
      </c>
      <c r="E36" s="24" t="s">
        <v>47</v>
      </c>
      <c r="F36" s="25">
        <v>14.26</v>
      </c>
      <c r="G36" s="25">
        <f t="shared" si="0"/>
        <v>17.112</v>
      </c>
      <c r="H36" s="25"/>
      <c r="I36" s="25"/>
    </row>
    <row r="37" spans="2:9" ht="99">
      <c r="B37" s="5">
        <v>0</v>
      </c>
      <c r="C37" s="22" t="s">
        <v>70</v>
      </c>
      <c r="D37" s="27" t="s">
        <v>71</v>
      </c>
      <c r="E37" s="24"/>
      <c r="F37" s="25"/>
      <c r="G37" s="25"/>
      <c r="H37" s="25"/>
      <c r="I37" s="25"/>
    </row>
    <row r="38" spans="2:9" ht="49.5">
      <c r="B38" s="5" t="s">
        <v>72</v>
      </c>
      <c r="C38" s="22" t="s">
        <v>73</v>
      </c>
      <c r="D38" s="27" t="s">
        <v>74</v>
      </c>
      <c r="E38" s="24" t="s">
        <v>75</v>
      </c>
      <c r="F38" s="25">
        <v>10.07</v>
      </c>
      <c r="G38" s="25">
        <f t="shared" si="0"/>
        <v>12.084</v>
      </c>
      <c r="H38" s="25">
        <v>0</v>
      </c>
      <c r="I38" s="25">
        <f>H38*1.2</f>
        <v>0</v>
      </c>
    </row>
    <row r="39" spans="2:9" ht="33">
      <c r="B39" s="5" t="s">
        <v>76</v>
      </c>
      <c r="C39" s="22" t="s">
        <v>55</v>
      </c>
      <c r="D39" s="27" t="s">
        <v>77</v>
      </c>
      <c r="E39" s="24" t="s">
        <v>78</v>
      </c>
      <c r="F39" s="25">
        <v>1.7</v>
      </c>
      <c r="G39" s="25">
        <f t="shared" si="0"/>
        <v>2.04</v>
      </c>
      <c r="H39" s="25"/>
      <c r="I39" s="25"/>
    </row>
    <row r="40" spans="2:9" ht="99">
      <c r="B40" s="5" t="s">
        <v>79</v>
      </c>
      <c r="C40" s="22" t="s">
        <v>80</v>
      </c>
      <c r="D40" s="27" t="s">
        <v>81</v>
      </c>
      <c r="E40" s="24" t="s">
        <v>82</v>
      </c>
      <c r="F40" s="25">
        <v>35.94</v>
      </c>
      <c r="G40" s="25">
        <f t="shared" si="0"/>
        <v>43.12799999999999</v>
      </c>
      <c r="H40" s="25"/>
      <c r="I40" s="25"/>
    </row>
    <row r="41" spans="2:9" ht="198">
      <c r="B41" s="5" t="s">
        <v>83</v>
      </c>
      <c r="C41" s="22" t="s">
        <v>79</v>
      </c>
      <c r="D41" s="28" t="s">
        <v>84</v>
      </c>
      <c r="E41" s="24" t="s">
        <v>85</v>
      </c>
      <c r="F41" s="25">
        <v>26.69</v>
      </c>
      <c r="G41" s="25">
        <f t="shared" si="0"/>
        <v>32.028</v>
      </c>
      <c r="H41" s="25"/>
      <c r="I41" s="25"/>
    </row>
    <row r="42" spans="2:9" ht="49.5">
      <c r="B42" s="5" t="s">
        <v>86</v>
      </c>
      <c r="C42" s="22" t="s">
        <v>83</v>
      </c>
      <c r="D42" s="27" t="s">
        <v>87</v>
      </c>
      <c r="E42" s="24"/>
      <c r="F42" s="25"/>
      <c r="G42" s="25"/>
      <c r="H42" s="25"/>
      <c r="I42" s="25"/>
    </row>
    <row r="43" spans="2:9" ht="66">
      <c r="B43" s="5" t="s">
        <v>88</v>
      </c>
      <c r="C43" s="22" t="s">
        <v>2250</v>
      </c>
      <c r="D43" s="27" t="s">
        <v>89</v>
      </c>
      <c r="E43" s="24" t="s">
        <v>78</v>
      </c>
      <c r="F43" s="25">
        <v>182.56</v>
      </c>
      <c r="G43" s="25">
        <f t="shared" si="0"/>
        <v>219.072</v>
      </c>
      <c r="H43" s="25"/>
      <c r="I43" s="25"/>
    </row>
    <row r="44" spans="2:9" ht="49.5">
      <c r="B44" s="5" t="s">
        <v>90</v>
      </c>
      <c r="C44" s="22" t="s">
        <v>91</v>
      </c>
      <c r="D44" s="27" t="s">
        <v>92</v>
      </c>
      <c r="E44" s="24" t="s">
        <v>78</v>
      </c>
      <c r="F44" s="25">
        <v>517.17</v>
      </c>
      <c r="G44" s="25">
        <f t="shared" si="0"/>
        <v>620.6039999999999</v>
      </c>
      <c r="H44" s="25"/>
      <c r="I44" s="25"/>
    </row>
    <row r="45" spans="2:9" ht="115.5">
      <c r="B45" s="5" t="s">
        <v>93</v>
      </c>
      <c r="C45" s="22" t="s">
        <v>94</v>
      </c>
      <c r="D45" s="27" t="s">
        <v>95</v>
      </c>
      <c r="E45" s="24" t="s">
        <v>78</v>
      </c>
      <c r="F45" s="25">
        <v>605.79</v>
      </c>
      <c r="G45" s="25">
        <f t="shared" si="0"/>
        <v>726.948</v>
      </c>
      <c r="H45" s="25"/>
      <c r="I45" s="25"/>
    </row>
    <row r="46" spans="2:9" ht="33">
      <c r="B46" s="5" t="s">
        <v>96</v>
      </c>
      <c r="C46" s="22" t="s">
        <v>97</v>
      </c>
      <c r="D46" s="27" t="s">
        <v>98</v>
      </c>
      <c r="E46" s="24"/>
      <c r="F46" s="25"/>
      <c r="G46" s="25"/>
      <c r="H46" s="25"/>
      <c r="I46" s="25"/>
    </row>
    <row r="47" spans="2:9" ht="99">
      <c r="B47" s="5" t="s">
        <v>99</v>
      </c>
      <c r="C47" s="22" t="s">
        <v>88</v>
      </c>
      <c r="D47" s="27" t="s">
        <v>100</v>
      </c>
      <c r="E47" s="24" t="s">
        <v>101</v>
      </c>
      <c r="F47" s="25">
        <v>8.48</v>
      </c>
      <c r="G47" s="25">
        <f t="shared" si="0"/>
        <v>10.176</v>
      </c>
      <c r="H47" s="25"/>
      <c r="I47" s="25"/>
    </row>
    <row r="48" spans="2:9" ht="99">
      <c r="B48" s="5" t="s">
        <v>102</v>
      </c>
      <c r="C48" s="22" t="s">
        <v>103</v>
      </c>
      <c r="D48" s="27" t="s">
        <v>104</v>
      </c>
      <c r="E48" s="24" t="s">
        <v>101</v>
      </c>
      <c r="F48" s="25">
        <v>7.96</v>
      </c>
      <c r="G48" s="25">
        <f t="shared" si="0"/>
        <v>9.552</v>
      </c>
      <c r="H48" s="25"/>
      <c r="I48" s="25"/>
    </row>
    <row r="49" spans="2:9" ht="66">
      <c r="B49" s="5" t="s">
        <v>105</v>
      </c>
      <c r="C49" s="22" t="s">
        <v>106</v>
      </c>
      <c r="D49" s="27" t="s">
        <v>107</v>
      </c>
      <c r="E49" s="24" t="s">
        <v>101</v>
      </c>
      <c r="F49" s="25">
        <v>11.67</v>
      </c>
      <c r="G49" s="25">
        <f t="shared" si="0"/>
        <v>14.004</v>
      </c>
      <c r="H49" s="25"/>
      <c r="I49" s="25"/>
    </row>
    <row r="50" spans="2:9" ht="82.5">
      <c r="B50" s="5" t="s">
        <v>108</v>
      </c>
      <c r="C50" s="22" t="s">
        <v>109</v>
      </c>
      <c r="D50" s="27" t="s">
        <v>110</v>
      </c>
      <c r="E50" s="24" t="s">
        <v>101</v>
      </c>
      <c r="F50" s="25">
        <v>19.87</v>
      </c>
      <c r="G50" s="25">
        <f t="shared" si="0"/>
        <v>23.844</v>
      </c>
      <c r="H50" s="25"/>
      <c r="I50" s="25"/>
    </row>
    <row r="51" spans="2:9" ht="82.5">
      <c r="B51" s="5" t="s">
        <v>111</v>
      </c>
      <c r="C51" s="22" t="s">
        <v>112</v>
      </c>
      <c r="D51" s="27" t="s">
        <v>113</v>
      </c>
      <c r="E51" s="24" t="s">
        <v>101</v>
      </c>
      <c r="F51" s="25">
        <v>23.86</v>
      </c>
      <c r="G51" s="25">
        <f t="shared" si="0"/>
        <v>28.631999999999998</v>
      </c>
      <c r="H51" s="25"/>
      <c r="I51" s="25"/>
    </row>
    <row r="52" spans="2:9" ht="82.5">
      <c r="B52" s="5" t="s">
        <v>114</v>
      </c>
      <c r="C52" s="22" t="s">
        <v>115</v>
      </c>
      <c r="D52" s="27" t="s">
        <v>116</v>
      </c>
      <c r="E52" s="24" t="s">
        <v>101</v>
      </c>
      <c r="F52" s="25">
        <v>33.38</v>
      </c>
      <c r="G52" s="25">
        <f t="shared" si="0"/>
        <v>40.056000000000004</v>
      </c>
      <c r="H52" s="25"/>
      <c r="I52" s="25"/>
    </row>
    <row r="53" spans="2:9" ht="82.5">
      <c r="B53" s="5" t="s">
        <v>117</v>
      </c>
      <c r="C53" s="22" t="s">
        <v>118</v>
      </c>
      <c r="D53" s="27" t="s">
        <v>119</v>
      </c>
      <c r="E53" s="24" t="s">
        <v>101</v>
      </c>
      <c r="F53" s="25">
        <v>38.16</v>
      </c>
      <c r="G53" s="25">
        <f t="shared" si="0"/>
        <v>45.791999999999994</v>
      </c>
      <c r="H53" s="25"/>
      <c r="I53" s="25"/>
    </row>
    <row r="54" spans="2:9" ht="82.5">
      <c r="B54" s="5" t="s">
        <v>120</v>
      </c>
      <c r="C54" s="22" t="s">
        <v>121</v>
      </c>
      <c r="D54" s="27" t="s">
        <v>122</v>
      </c>
      <c r="E54" s="24" t="s">
        <v>101</v>
      </c>
      <c r="F54" s="25">
        <v>56.79</v>
      </c>
      <c r="G54" s="25">
        <f t="shared" si="0"/>
        <v>68.148</v>
      </c>
      <c r="H54" s="25"/>
      <c r="I54" s="25"/>
    </row>
    <row r="55" spans="2:9" ht="82.5">
      <c r="B55" s="5" t="s">
        <v>123</v>
      </c>
      <c r="C55" s="22" t="s">
        <v>124</v>
      </c>
      <c r="D55" s="27" t="s">
        <v>125</v>
      </c>
      <c r="E55" s="24" t="s">
        <v>101</v>
      </c>
      <c r="F55" s="25">
        <v>63.1</v>
      </c>
      <c r="G55" s="25">
        <f t="shared" si="0"/>
        <v>75.72</v>
      </c>
      <c r="H55" s="25"/>
      <c r="I55" s="25"/>
    </row>
    <row r="56" spans="2:9" ht="33">
      <c r="B56" s="5" t="s">
        <v>126</v>
      </c>
      <c r="C56" s="22" t="s">
        <v>96</v>
      </c>
      <c r="D56" s="27" t="s">
        <v>127</v>
      </c>
      <c r="E56" s="24"/>
      <c r="F56" s="25"/>
      <c r="G56" s="25"/>
      <c r="H56" s="25"/>
      <c r="I56" s="25"/>
    </row>
    <row r="57" spans="2:9" ht="16.5">
      <c r="B57" s="5" t="s">
        <v>129</v>
      </c>
      <c r="C57" s="29"/>
      <c r="D57" s="11"/>
      <c r="E57" s="30"/>
      <c r="F57" s="25"/>
      <c r="G57" s="25"/>
      <c r="H57" s="25"/>
      <c r="I57" s="25"/>
    </row>
    <row r="58" spans="2:9" ht="115.5">
      <c r="B58" s="5" t="s">
        <v>130</v>
      </c>
      <c r="C58" s="29" t="s">
        <v>132</v>
      </c>
      <c r="D58" s="31" t="s">
        <v>133</v>
      </c>
      <c r="E58" s="30" t="s">
        <v>128</v>
      </c>
      <c r="F58" s="25">
        <v>17.3</v>
      </c>
      <c r="G58" s="25">
        <f t="shared" si="0"/>
        <v>20.76</v>
      </c>
      <c r="H58" s="25">
        <v>3.76</v>
      </c>
      <c r="I58" s="25">
        <f>H58*1.2</f>
        <v>4.512</v>
      </c>
    </row>
    <row r="59" spans="2:9" ht="165">
      <c r="B59" s="5" t="s">
        <v>131</v>
      </c>
      <c r="C59" s="29" t="s">
        <v>134</v>
      </c>
      <c r="D59" s="31" t="s">
        <v>135</v>
      </c>
      <c r="E59" s="30" t="s">
        <v>128</v>
      </c>
      <c r="F59" s="25">
        <v>19.11</v>
      </c>
      <c r="G59" s="25">
        <f t="shared" si="0"/>
        <v>22.932</v>
      </c>
      <c r="H59" s="25">
        <v>0</v>
      </c>
      <c r="I59" s="25">
        <f>H59*1.2</f>
        <v>0</v>
      </c>
    </row>
    <row r="60" spans="2:9" ht="49.5">
      <c r="B60" s="5" t="s">
        <v>136</v>
      </c>
      <c r="C60" s="29" t="s">
        <v>126</v>
      </c>
      <c r="D60" s="31" t="s">
        <v>138</v>
      </c>
      <c r="E60" s="30" t="s">
        <v>78</v>
      </c>
      <c r="F60" s="25">
        <v>57.04</v>
      </c>
      <c r="G60" s="25">
        <f t="shared" si="0"/>
        <v>68.448</v>
      </c>
      <c r="H60" s="25"/>
      <c r="I60" s="25"/>
    </row>
    <row r="61" spans="2:9" ht="33">
      <c r="B61" s="5" t="s">
        <v>137</v>
      </c>
      <c r="C61" s="29" t="s">
        <v>137</v>
      </c>
      <c r="D61" s="31" t="s">
        <v>140</v>
      </c>
      <c r="E61" s="30"/>
      <c r="F61" s="25"/>
      <c r="G61" s="25"/>
      <c r="H61" s="25"/>
      <c r="I61" s="25"/>
    </row>
    <row r="62" spans="2:9" ht="33">
      <c r="B62" s="5" t="s">
        <v>139</v>
      </c>
      <c r="C62" s="29" t="s">
        <v>142</v>
      </c>
      <c r="D62" s="31" t="s">
        <v>143</v>
      </c>
      <c r="E62" s="30" t="s">
        <v>78</v>
      </c>
      <c r="F62" s="25">
        <v>13.78</v>
      </c>
      <c r="G62" s="25">
        <f t="shared" si="0"/>
        <v>16.535999999999998</v>
      </c>
      <c r="H62" s="25"/>
      <c r="I62" s="25"/>
    </row>
    <row r="63" spans="2:9" ht="66">
      <c r="B63" s="5" t="s">
        <v>141</v>
      </c>
      <c r="C63" s="29" t="s">
        <v>145</v>
      </c>
      <c r="D63" s="31" t="s">
        <v>146</v>
      </c>
      <c r="E63" s="30" t="s">
        <v>78</v>
      </c>
      <c r="F63" s="25">
        <v>10.34</v>
      </c>
      <c r="G63" s="25">
        <f aca="true" t="shared" si="2" ref="G63:G126">F63*1.2</f>
        <v>12.408</v>
      </c>
      <c r="H63" s="25"/>
      <c r="I63" s="25"/>
    </row>
    <row r="64" spans="2:9" ht="49.5">
      <c r="B64" s="5" t="s">
        <v>144</v>
      </c>
      <c r="C64" s="29" t="s">
        <v>148</v>
      </c>
      <c r="D64" s="31" t="s">
        <v>149</v>
      </c>
      <c r="E64" s="30" t="s">
        <v>78</v>
      </c>
      <c r="F64" s="25">
        <v>10.34</v>
      </c>
      <c r="G64" s="25">
        <f t="shared" si="2"/>
        <v>12.408</v>
      </c>
      <c r="H64" s="25"/>
      <c r="I64" s="25"/>
    </row>
    <row r="65" spans="2:9" ht="33">
      <c r="B65" s="5" t="s">
        <v>147</v>
      </c>
      <c r="C65" s="29" t="s">
        <v>151</v>
      </c>
      <c r="D65" s="31" t="s">
        <v>152</v>
      </c>
      <c r="E65" s="30" t="s">
        <v>78</v>
      </c>
      <c r="F65" s="25">
        <v>10.34</v>
      </c>
      <c r="G65" s="25">
        <f t="shared" si="2"/>
        <v>12.408</v>
      </c>
      <c r="H65" s="25"/>
      <c r="I65" s="25"/>
    </row>
    <row r="66" spans="2:9" ht="33">
      <c r="B66" s="5" t="s">
        <v>150</v>
      </c>
      <c r="C66" s="29" t="s">
        <v>154</v>
      </c>
      <c r="D66" s="31" t="s">
        <v>155</v>
      </c>
      <c r="E66" s="30" t="s">
        <v>78</v>
      </c>
      <c r="F66" s="25">
        <v>11.03</v>
      </c>
      <c r="G66" s="25">
        <f t="shared" si="2"/>
        <v>13.235999999999999</v>
      </c>
      <c r="H66" s="25"/>
      <c r="I66" s="25"/>
    </row>
    <row r="67" spans="2:9" ht="33">
      <c r="B67" s="5" t="s">
        <v>153</v>
      </c>
      <c r="C67" s="29" t="s">
        <v>157</v>
      </c>
      <c r="D67" s="31" t="s">
        <v>158</v>
      </c>
      <c r="E67" s="30" t="s">
        <v>78</v>
      </c>
      <c r="F67" s="25">
        <v>8.04</v>
      </c>
      <c r="G67" s="25">
        <f t="shared" si="2"/>
        <v>9.647999999999998</v>
      </c>
      <c r="H67" s="25"/>
      <c r="I67" s="25"/>
    </row>
    <row r="68" spans="2:9" ht="33">
      <c r="B68" s="5" t="s">
        <v>156</v>
      </c>
      <c r="C68" s="29" t="s">
        <v>160</v>
      </c>
      <c r="D68" s="31" t="s">
        <v>161</v>
      </c>
      <c r="E68" s="30" t="s">
        <v>78</v>
      </c>
      <c r="F68" s="25">
        <v>9.19</v>
      </c>
      <c r="G68" s="25">
        <f t="shared" si="2"/>
        <v>11.027999999999999</v>
      </c>
      <c r="H68" s="25"/>
      <c r="I68" s="25"/>
    </row>
    <row r="69" spans="2:9" ht="49.5">
      <c r="B69" s="5" t="s">
        <v>159</v>
      </c>
      <c r="C69" s="29" t="s">
        <v>163</v>
      </c>
      <c r="D69" s="31" t="s">
        <v>164</v>
      </c>
      <c r="E69" s="30" t="s">
        <v>78</v>
      </c>
      <c r="F69" s="25">
        <v>13.78</v>
      </c>
      <c r="G69" s="25">
        <f t="shared" si="2"/>
        <v>16.535999999999998</v>
      </c>
      <c r="H69" s="25"/>
      <c r="I69" s="25"/>
    </row>
    <row r="70" spans="2:9" ht="33">
      <c r="B70" s="5" t="s">
        <v>162</v>
      </c>
      <c r="C70" s="29" t="s">
        <v>166</v>
      </c>
      <c r="D70" s="31" t="s">
        <v>167</v>
      </c>
      <c r="E70" s="30" t="s">
        <v>78</v>
      </c>
      <c r="F70" s="25">
        <v>16.54</v>
      </c>
      <c r="G70" s="25">
        <f t="shared" si="2"/>
        <v>19.848</v>
      </c>
      <c r="H70" s="25"/>
      <c r="I70" s="25"/>
    </row>
    <row r="71" spans="2:9" ht="33">
      <c r="B71" s="5" t="s">
        <v>165</v>
      </c>
      <c r="C71" s="29" t="s">
        <v>139</v>
      </c>
      <c r="D71" s="31" t="s">
        <v>169</v>
      </c>
      <c r="E71" s="30"/>
      <c r="F71" s="25"/>
      <c r="G71" s="25"/>
      <c r="H71" s="25"/>
      <c r="I71" s="25"/>
    </row>
    <row r="72" spans="2:9" ht="198">
      <c r="B72" s="5" t="s">
        <v>168</v>
      </c>
      <c r="C72" s="29" t="s">
        <v>171</v>
      </c>
      <c r="D72" s="31" t="s">
        <v>172</v>
      </c>
      <c r="E72" s="30" t="s">
        <v>78</v>
      </c>
      <c r="F72" s="25">
        <v>34.04</v>
      </c>
      <c r="G72" s="25">
        <f t="shared" si="2"/>
        <v>40.848</v>
      </c>
      <c r="H72" s="25"/>
      <c r="I72" s="25"/>
    </row>
    <row r="73" spans="2:9" ht="33">
      <c r="B73" s="5" t="s">
        <v>170</v>
      </c>
      <c r="C73" s="29" t="s">
        <v>144</v>
      </c>
      <c r="D73" s="31" t="s">
        <v>174</v>
      </c>
      <c r="E73" s="30"/>
      <c r="F73" s="25"/>
      <c r="G73" s="25">
        <f t="shared" si="2"/>
        <v>0</v>
      </c>
      <c r="H73" s="25"/>
      <c r="I73" s="25"/>
    </row>
    <row r="74" spans="2:9" ht="49.5">
      <c r="B74" s="5" t="s">
        <v>173</v>
      </c>
      <c r="C74" s="29" t="s">
        <v>176</v>
      </c>
      <c r="D74" s="31" t="s">
        <v>177</v>
      </c>
      <c r="E74" s="30" t="s">
        <v>78</v>
      </c>
      <c r="F74" s="25">
        <v>49.54</v>
      </c>
      <c r="G74" s="25">
        <f t="shared" si="2"/>
        <v>59.44799999999999</v>
      </c>
      <c r="H74" s="25"/>
      <c r="I74" s="25"/>
    </row>
    <row r="75" spans="2:9" ht="66">
      <c r="B75" s="5" t="s">
        <v>175</v>
      </c>
      <c r="C75" s="29" t="s">
        <v>179</v>
      </c>
      <c r="D75" s="31" t="s">
        <v>180</v>
      </c>
      <c r="E75" s="30" t="s">
        <v>78</v>
      </c>
      <c r="F75" s="25">
        <v>49.54</v>
      </c>
      <c r="G75" s="25">
        <f t="shared" si="2"/>
        <v>59.44799999999999</v>
      </c>
      <c r="H75" s="25"/>
      <c r="I75" s="25"/>
    </row>
    <row r="76" spans="2:9" ht="16.5">
      <c r="B76" s="5" t="s">
        <v>178</v>
      </c>
      <c r="C76" s="29" t="s">
        <v>181</v>
      </c>
      <c r="D76" s="31" t="s">
        <v>182</v>
      </c>
      <c r="E76" s="30"/>
      <c r="F76" s="25"/>
      <c r="G76" s="25"/>
      <c r="H76" s="25"/>
      <c r="I76" s="25"/>
    </row>
    <row r="77" spans="2:9" ht="31.5" customHeight="1">
      <c r="B77" s="5"/>
      <c r="C77" s="29" t="s">
        <v>183</v>
      </c>
      <c r="D77" s="31" t="s">
        <v>184</v>
      </c>
      <c r="E77" s="30" t="s">
        <v>78</v>
      </c>
      <c r="F77" s="25">
        <v>129.63</v>
      </c>
      <c r="G77" s="25">
        <f t="shared" si="2"/>
        <v>155.55599999999998</v>
      </c>
      <c r="H77" s="25"/>
      <c r="I77" s="25"/>
    </row>
    <row r="78" spans="2:9" ht="66">
      <c r="B78" s="5"/>
      <c r="C78" s="29" t="s">
        <v>185</v>
      </c>
      <c r="D78" s="31" t="s">
        <v>186</v>
      </c>
      <c r="E78" s="30" t="s">
        <v>78</v>
      </c>
      <c r="F78" s="25">
        <v>73.62</v>
      </c>
      <c r="G78" s="25">
        <f t="shared" si="2"/>
        <v>88.34400000000001</v>
      </c>
      <c r="H78" s="25"/>
      <c r="I78" s="25"/>
    </row>
    <row r="79" spans="2:9" ht="99">
      <c r="B79" s="5"/>
      <c r="C79" s="29" t="s">
        <v>187</v>
      </c>
      <c r="D79" s="31" t="s">
        <v>188</v>
      </c>
      <c r="E79" s="30" t="s">
        <v>189</v>
      </c>
      <c r="F79" s="25">
        <v>13.6</v>
      </c>
      <c r="G79" s="25">
        <f t="shared" si="2"/>
        <v>16.32</v>
      </c>
      <c r="H79" s="25"/>
      <c r="I79" s="25"/>
    </row>
    <row r="80" spans="2:9" ht="264">
      <c r="B80" s="5"/>
      <c r="C80" s="29" t="s">
        <v>168</v>
      </c>
      <c r="D80" s="31" t="s">
        <v>190</v>
      </c>
      <c r="E80" s="30" t="s">
        <v>78</v>
      </c>
      <c r="F80" s="25">
        <v>34.04</v>
      </c>
      <c r="G80" s="25">
        <f t="shared" si="2"/>
        <v>40.848</v>
      </c>
      <c r="H80" s="25">
        <v>5.39</v>
      </c>
      <c r="I80" s="25">
        <f aca="true" t="shared" si="3" ref="I75:I127">H80*1.2</f>
        <v>6.467999999999999</v>
      </c>
    </row>
    <row r="81" spans="2:9" ht="33">
      <c r="B81" s="5"/>
      <c r="C81" s="32" t="s">
        <v>191</v>
      </c>
      <c r="D81" s="33" t="s">
        <v>192</v>
      </c>
      <c r="E81" s="30"/>
      <c r="F81" s="25"/>
      <c r="G81" s="25"/>
      <c r="H81" s="25"/>
      <c r="I81" s="25"/>
    </row>
    <row r="82" spans="2:9" ht="16.5">
      <c r="B82" s="6">
        <v>2</v>
      </c>
      <c r="C82" s="32">
        <v>2.1</v>
      </c>
      <c r="D82" s="33" t="s">
        <v>193</v>
      </c>
      <c r="E82" s="30"/>
      <c r="F82" s="25"/>
      <c r="G82" s="25"/>
      <c r="H82" s="25"/>
      <c r="I82" s="25"/>
    </row>
    <row r="83" spans="2:9" ht="66">
      <c r="B83" s="6">
        <v>2.1</v>
      </c>
      <c r="C83" s="32" t="s">
        <v>195</v>
      </c>
      <c r="D83" s="33" t="s">
        <v>196</v>
      </c>
      <c r="E83" s="30"/>
      <c r="F83" s="25"/>
      <c r="G83" s="25"/>
      <c r="H83" s="25"/>
      <c r="I83" s="25"/>
    </row>
    <row r="84" spans="2:9" ht="33">
      <c r="B84" s="5" t="s">
        <v>194</v>
      </c>
      <c r="C84" s="34" t="s">
        <v>198</v>
      </c>
      <c r="D84" s="31" t="s">
        <v>199</v>
      </c>
      <c r="E84" s="30" t="s">
        <v>200</v>
      </c>
      <c r="F84" s="25">
        <v>11.23</v>
      </c>
      <c r="G84" s="25">
        <f t="shared" si="2"/>
        <v>13.476</v>
      </c>
      <c r="H84" s="25">
        <v>5.62</v>
      </c>
      <c r="I84" s="25">
        <f t="shared" si="3"/>
        <v>6.744</v>
      </c>
    </row>
    <row r="85" spans="2:9" ht="30" customHeight="1">
      <c r="B85" s="5" t="s">
        <v>197</v>
      </c>
      <c r="C85" s="34" t="s">
        <v>202</v>
      </c>
      <c r="D85" s="31" t="s">
        <v>203</v>
      </c>
      <c r="E85" s="30" t="s">
        <v>200</v>
      </c>
      <c r="F85" s="25">
        <v>7.72</v>
      </c>
      <c r="G85" s="25">
        <f t="shared" si="2"/>
        <v>9.264</v>
      </c>
      <c r="H85" s="25">
        <v>4.47</v>
      </c>
      <c r="I85" s="25">
        <f t="shared" si="3"/>
        <v>5.364</v>
      </c>
    </row>
    <row r="86" spans="2:9" ht="39.75" customHeight="1">
      <c r="B86" s="5" t="s">
        <v>201</v>
      </c>
      <c r="C86" s="34" t="s">
        <v>205</v>
      </c>
      <c r="D86" s="31" t="s">
        <v>206</v>
      </c>
      <c r="E86" s="30" t="s">
        <v>200</v>
      </c>
      <c r="F86" s="25">
        <v>7.2</v>
      </c>
      <c r="G86" s="25">
        <f t="shared" si="2"/>
        <v>8.64</v>
      </c>
      <c r="H86" s="25">
        <v>4.02</v>
      </c>
      <c r="I86" s="25">
        <f t="shared" si="3"/>
        <v>4.823999999999999</v>
      </c>
    </row>
    <row r="87" spans="2:9" ht="39.75" customHeight="1">
      <c r="B87" s="5" t="s">
        <v>204</v>
      </c>
      <c r="C87" s="34" t="s">
        <v>208</v>
      </c>
      <c r="D87" s="31" t="s">
        <v>209</v>
      </c>
      <c r="E87" s="30" t="s">
        <v>200</v>
      </c>
      <c r="F87" s="25">
        <v>7.2</v>
      </c>
      <c r="G87" s="25">
        <f t="shared" si="2"/>
        <v>8.64</v>
      </c>
      <c r="H87" s="25">
        <v>4.6</v>
      </c>
      <c r="I87" s="25">
        <f t="shared" si="3"/>
        <v>5.52</v>
      </c>
    </row>
    <row r="88" spans="2:9" ht="63" customHeight="1">
      <c r="B88" s="5" t="s">
        <v>207</v>
      </c>
      <c r="C88" s="34" t="s">
        <v>211</v>
      </c>
      <c r="D88" s="31" t="s">
        <v>212</v>
      </c>
      <c r="E88" s="30" t="s">
        <v>200</v>
      </c>
      <c r="F88" s="25">
        <v>11.32</v>
      </c>
      <c r="G88" s="25">
        <f t="shared" si="2"/>
        <v>13.584</v>
      </c>
      <c r="H88" s="25">
        <v>5.74</v>
      </c>
      <c r="I88" s="25">
        <f t="shared" si="3"/>
        <v>6.888</v>
      </c>
    </row>
    <row r="89" spans="2:9" ht="39.75" customHeight="1">
      <c r="B89" s="5" t="s">
        <v>210</v>
      </c>
      <c r="C89" s="34" t="s">
        <v>214</v>
      </c>
      <c r="D89" s="31" t="s">
        <v>215</v>
      </c>
      <c r="E89" s="30" t="s">
        <v>200</v>
      </c>
      <c r="F89" s="35">
        <v>6.58</v>
      </c>
      <c r="G89" s="25">
        <f t="shared" si="2"/>
        <v>7.896</v>
      </c>
      <c r="H89" s="35">
        <v>3.71</v>
      </c>
      <c r="I89" s="25">
        <f t="shared" si="3"/>
        <v>4.452</v>
      </c>
    </row>
    <row r="90" spans="2:9" ht="39.75" customHeight="1">
      <c r="B90" s="5" t="s">
        <v>213</v>
      </c>
      <c r="C90" s="34" t="s">
        <v>217</v>
      </c>
      <c r="D90" s="31" t="s">
        <v>218</v>
      </c>
      <c r="E90" s="30" t="s">
        <v>200</v>
      </c>
      <c r="F90" s="35">
        <v>9.09</v>
      </c>
      <c r="G90" s="25">
        <f t="shared" si="2"/>
        <v>10.908</v>
      </c>
      <c r="H90" s="35">
        <v>5.14</v>
      </c>
      <c r="I90" s="25">
        <f t="shared" si="3"/>
        <v>6.167999999999999</v>
      </c>
    </row>
    <row r="91" spans="2:9" ht="39.75" customHeight="1">
      <c r="B91" s="5" t="s">
        <v>216</v>
      </c>
      <c r="C91" s="34" t="s">
        <v>220</v>
      </c>
      <c r="D91" s="31" t="s">
        <v>221</v>
      </c>
      <c r="E91" s="30" t="s">
        <v>200</v>
      </c>
      <c r="F91" s="35">
        <v>4.17</v>
      </c>
      <c r="G91" s="25">
        <f t="shared" si="2"/>
        <v>5.004</v>
      </c>
      <c r="H91" s="35">
        <v>1.72</v>
      </c>
      <c r="I91" s="25">
        <f t="shared" si="3"/>
        <v>2.064</v>
      </c>
    </row>
    <row r="92" spans="2:9" ht="39.75" customHeight="1">
      <c r="B92" s="5" t="s">
        <v>219</v>
      </c>
      <c r="C92" s="34" t="s">
        <v>223</v>
      </c>
      <c r="D92" s="31" t="s">
        <v>224</v>
      </c>
      <c r="E92" s="30" t="s">
        <v>200</v>
      </c>
      <c r="F92" s="35">
        <v>8.06</v>
      </c>
      <c r="G92" s="25">
        <f t="shared" si="2"/>
        <v>9.672</v>
      </c>
      <c r="H92" s="35">
        <v>3.77</v>
      </c>
      <c r="I92" s="25">
        <f t="shared" si="3"/>
        <v>4.524</v>
      </c>
    </row>
    <row r="93" spans="2:9" ht="39.75" customHeight="1">
      <c r="B93" s="5" t="s">
        <v>222</v>
      </c>
      <c r="C93" s="34" t="s">
        <v>226</v>
      </c>
      <c r="D93" s="31" t="s">
        <v>227</v>
      </c>
      <c r="E93" s="30" t="s">
        <v>200</v>
      </c>
      <c r="F93" s="35">
        <v>4.84</v>
      </c>
      <c r="G93" s="25">
        <f t="shared" si="2"/>
        <v>5.808</v>
      </c>
      <c r="H93" s="35">
        <v>1.98</v>
      </c>
      <c r="I93" s="25">
        <f t="shared" si="3"/>
        <v>2.376</v>
      </c>
    </row>
    <row r="94" spans="2:9" ht="39.75" customHeight="1">
      <c r="B94" s="5" t="s">
        <v>225</v>
      </c>
      <c r="C94" s="34" t="s">
        <v>229</v>
      </c>
      <c r="D94" s="31" t="s">
        <v>230</v>
      </c>
      <c r="E94" s="30" t="s">
        <v>200</v>
      </c>
      <c r="F94" s="35">
        <v>5.92</v>
      </c>
      <c r="G94" s="25">
        <f t="shared" si="2"/>
        <v>7.104</v>
      </c>
      <c r="H94" s="35">
        <v>3.87</v>
      </c>
      <c r="I94" s="25">
        <f t="shared" si="3"/>
        <v>4.644</v>
      </c>
    </row>
    <row r="95" spans="2:9" ht="39.75" customHeight="1">
      <c r="B95" s="5" t="s">
        <v>228</v>
      </c>
      <c r="C95" s="34" t="s">
        <v>232</v>
      </c>
      <c r="D95" s="31" t="s">
        <v>233</v>
      </c>
      <c r="E95" s="30" t="s">
        <v>200</v>
      </c>
      <c r="F95" s="35">
        <v>9.22</v>
      </c>
      <c r="G95" s="25">
        <f t="shared" si="2"/>
        <v>11.064</v>
      </c>
      <c r="H95" s="35">
        <v>4.6</v>
      </c>
      <c r="I95" s="25">
        <f t="shared" si="3"/>
        <v>5.52</v>
      </c>
    </row>
    <row r="96" spans="2:9" ht="39.75" customHeight="1">
      <c r="B96" s="5" t="s">
        <v>231</v>
      </c>
      <c r="C96" s="34" t="s">
        <v>235</v>
      </c>
      <c r="D96" s="31" t="s">
        <v>236</v>
      </c>
      <c r="E96" s="30" t="s">
        <v>200</v>
      </c>
      <c r="F96" s="35">
        <v>5.65</v>
      </c>
      <c r="G96" s="25">
        <f t="shared" si="2"/>
        <v>6.78</v>
      </c>
      <c r="H96" s="35">
        <v>3.85</v>
      </c>
      <c r="I96" s="25">
        <f t="shared" si="3"/>
        <v>4.62</v>
      </c>
    </row>
    <row r="97" spans="2:9" ht="39.75" customHeight="1">
      <c r="B97" s="5" t="s">
        <v>234</v>
      </c>
      <c r="C97" s="34" t="s">
        <v>238</v>
      </c>
      <c r="D97" s="31" t="s">
        <v>239</v>
      </c>
      <c r="E97" s="30" t="s">
        <v>200</v>
      </c>
      <c r="F97" s="35">
        <v>5.08</v>
      </c>
      <c r="G97" s="25">
        <f t="shared" si="2"/>
        <v>6.096</v>
      </c>
      <c r="H97" s="35">
        <v>3.85</v>
      </c>
      <c r="I97" s="25">
        <f t="shared" si="3"/>
        <v>4.62</v>
      </c>
    </row>
    <row r="98" spans="2:9" ht="26.25" customHeight="1">
      <c r="B98" s="5" t="s">
        <v>237</v>
      </c>
      <c r="C98" s="34" t="s">
        <v>241</v>
      </c>
      <c r="D98" s="31" t="s">
        <v>242</v>
      </c>
      <c r="E98" s="30" t="s">
        <v>200</v>
      </c>
      <c r="F98" s="35">
        <v>5.2</v>
      </c>
      <c r="G98" s="25">
        <f t="shared" si="2"/>
        <v>6.24</v>
      </c>
      <c r="H98" s="35">
        <v>1.04</v>
      </c>
      <c r="I98" s="25">
        <f t="shared" si="3"/>
        <v>1.248</v>
      </c>
    </row>
    <row r="99" spans="2:9" ht="57.75" customHeight="1">
      <c r="B99" s="5" t="s">
        <v>240</v>
      </c>
      <c r="C99" s="34" t="s">
        <v>244</v>
      </c>
      <c r="D99" s="31" t="s">
        <v>245</v>
      </c>
      <c r="E99" s="30" t="s">
        <v>200</v>
      </c>
      <c r="F99" s="35">
        <v>5.74</v>
      </c>
      <c r="G99" s="25">
        <f t="shared" si="2"/>
        <v>6.888</v>
      </c>
      <c r="H99" s="36"/>
      <c r="I99" s="25"/>
    </row>
    <row r="100" spans="2:9" ht="38.25" customHeight="1">
      <c r="B100" s="5" t="s">
        <v>243</v>
      </c>
      <c r="C100" s="32" t="s">
        <v>247</v>
      </c>
      <c r="D100" s="33" t="s">
        <v>248</v>
      </c>
      <c r="E100" s="30"/>
      <c r="F100" s="25"/>
      <c r="G100" s="25"/>
      <c r="H100" s="25"/>
      <c r="I100" s="25"/>
    </row>
    <row r="101" spans="2:9" ht="30" customHeight="1">
      <c r="B101" s="10" t="s">
        <v>246</v>
      </c>
      <c r="C101" s="34" t="s">
        <v>250</v>
      </c>
      <c r="D101" s="31" t="s">
        <v>251</v>
      </c>
      <c r="E101" s="30" t="s">
        <v>200</v>
      </c>
      <c r="F101" s="35">
        <v>4.73</v>
      </c>
      <c r="G101" s="25">
        <f t="shared" si="2"/>
        <v>5.676</v>
      </c>
      <c r="H101" s="35">
        <v>3.6</v>
      </c>
      <c r="I101" s="25">
        <f t="shared" si="3"/>
        <v>4.32</v>
      </c>
    </row>
    <row r="102" spans="2:9" ht="39.75" customHeight="1">
      <c r="B102" s="5" t="s">
        <v>249</v>
      </c>
      <c r="C102" s="34" t="s">
        <v>253</v>
      </c>
      <c r="D102" s="31" t="s">
        <v>254</v>
      </c>
      <c r="E102" s="30" t="s">
        <v>200</v>
      </c>
      <c r="F102" s="35">
        <v>7.79</v>
      </c>
      <c r="G102" s="25">
        <f t="shared" si="2"/>
        <v>9.347999999999999</v>
      </c>
      <c r="H102" s="35">
        <v>3.6</v>
      </c>
      <c r="I102" s="25">
        <f t="shared" si="3"/>
        <v>4.32</v>
      </c>
    </row>
    <row r="103" spans="2:9" ht="39.75" customHeight="1">
      <c r="B103" s="5" t="s">
        <v>252</v>
      </c>
      <c r="C103" s="34" t="s">
        <v>256</v>
      </c>
      <c r="D103" s="31" t="s">
        <v>257</v>
      </c>
      <c r="E103" s="30" t="s">
        <v>200</v>
      </c>
      <c r="F103" s="35">
        <v>5.32</v>
      </c>
      <c r="G103" s="25">
        <f t="shared" si="2"/>
        <v>6.384</v>
      </c>
      <c r="H103" s="35">
        <v>3.12</v>
      </c>
      <c r="I103" s="25">
        <f t="shared" si="3"/>
        <v>3.7439999999999998</v>
      </c>
    </row>
    <row r="104" spans="2:9" ht="39.75" customHeight="1">
      <c r="B104" s="5" t="s">
        <v>255</v>
      </c>
      <c r="C104" s="34" t="s">
        <v>259</v>
      </c>
      <c r="D104" s="31" t="s">
        <v>260</v>
      </c>
      <c r="E104" s="30" t="s">
        <v>200</v>
      </c>
      <c r="F104" s="35">
        <v>5.74</v>
      </c>
      <c r="G104" s="25">
        <f t="shared" si="2"/>
        <v>6.888</v>
      </c>
      <c r="H104" s="35">
        <v>2.88</v>
      </c>
      <c r="I104" s="25">
        <f t="shared" si="3"/>
        <v>3.456</v>
      </c>
    </row>
    <row r="105" spans="2:9" ht="39.75" customHeight="1">
      <c r="B105" s="5" t="s">
        <v>258</v>
      </c>
      <c r="C105" s="34" t="s">
        <v>262</v>
      </c>
      <c r="D105" s="31" t="s">
        <v>263</v>
      </c>
      <c r="E105" s="30" t="s">
        <v>200</v>
      </c>
      <c r="F105" s="35">
        <v>5.74</v>
      </c>
      <c r="G105" s="25">
        <f t="shared" si="2"/>
        <v>6.888</v>
      </c>
      <c r="H105" s="35">
        <v>2.88</v>
      </c>
      <c r="I105" s="25">
        <f t="shared" si="3"/>
        <v>3.456</v>
      </c>
    </row>
    <row r="106" spans="2:9" ht="30" customHeight="1">
      <c r="B106" s="5" t="s">
        <v>261</v>
      </c>
      <c r="C106" s="34" t="s">
        <v>265</v>
      </c>
      <c r="D106" s="31" t="s">
        <v>266</v>
      </c>
      <c r="E106" s="30" t="s">
        <v>200</v>
      </c>
      <c r="F106" s="35">
        <v>6.45</v>
      </c>
      <c r="G106" s="25">
        <f t="shared" si="2"/>
        <v>7.74</v>
      </c>
      <c r="H106" s="35">
        <v>3.15</v>
      </c>
      <c r="I106" s="25">
        <f t="shared" si="3"/>
        <v>3.78</v>
      </c>
    </row>
    <row r="107" spans="2:9" ht="30" customHeight="1">
      <c r="B107" s="5" t="s">
        <v>264</v>
      </c>
      <c r="C107" s="34" t="s">
        <v>268</v>
      </c>
      <c r="D107" s="31" t="s">
        <v>269</v>
      </c>
      <c r="E107" s="30" t="s">
        <v>200</v>
      </c>
      <c r="F107" s="35">
        <v>3.65</v>
      </c>
      <c r="G107" s="25">
        <f t="shared" si="2"/>
        <v>4.38</v>
      </c>
      <c r="H107" s="35">
        <v>3.3</v>
      </c>
      <c r="I107" s="25">
        <f t="shared" si="3"/>
        <v>3.9599999999999995</v>
      </c>
    </row>
    <row r="108" spans="2:9" ht="30" customHeight="1">
      <c r="B108" s="5" t="s">
        <v>267</v>
      </c>
      <c r="C108" s="34" t="s">
        <v>270</v>
      </c>
      <c r="D108" s="31" t="s">
        <v>271</v>
      </c>
      <c r="E108" s="30" t="s">
        <v>200</v>
      </c>
      <c r="F108" s="35">
        <v>4.61</v>
      </c>
      <c r="G108" s="25">
        <f t="shared" si="2"/>
        <v>5.532</v>
      </c>
      <c r="H108" s="35">
        <v>3.87</v>
      </c>
      <c r="I108" s="25">
        <f t="shared" si="3"/>
        <v>4.644</v>
      </c>
    </row>
    <row r="109" spans="2:9" ht="30" customHeight="1">
      <c r="B109" s="5" t="s">
        <v>267</v>
      </c>
      <c r="C109" s="34" t="s">
        <v>273</v>
      </c>
      <c r="D109" s="31" t="s">
        <v>274</v>
      </c>
      <c r="E109" s="30" t="s">
        <v>200</v>
      </c>
      <c r="F109" s="35">
        <v>5.2</v>
      </c>
      <c r="G109" s="25">
        <f t="shared" si="2"/>
        <v>6.24</v>
      </c>
      <c r="H109" s="35">
        <v>1.88</v>
      </c>
      <c r="I109" s="25">
        <f t="shared" si="3"/>
        <v>2.256</v>
      </c>
    </row>
    <row r="110" spans="2:9" ht="45" customHeight="1">
      <c r="B110" s="5" t="s">
        <v>272</v>
      </c>
      <c r="C110" s="34" t="s">
        <v>276</v>
      </c>
      <c r="D110" s="31" t="s">
        <v>277</v>
      </c>
      <c r="E110" s="30" t="s">
        <v>200</v>
      </c>
      <c r="F110" s="35">
        <v>4.58</v>
      </c>
      <c r="G110" s="25">
        <f t="shared" si="2"/>
        <v>5.4959999999999996</v>
      </c>
      <c r="H110" s="35">
        <v>2.31</v>
      </c>
      <c r="I110" s="25">
        <f t="shared" si="3"/>
        <v>2.772</v>
      </c>
    </row>
    <row r="111" spans="2:9" ht="40.5" customHeight="1">
      <c r="B111" s="5" t="s">
        <v>275</v>
      </c>
      <c r="C111" s="34" t="s">
        <v>279</v>
      </c>
      <c r="D111" s="31" t="s">
        <v>280</v>
      </c>
      <c r="E111" s="30" t="s">
        <v>200</v>
      </c>
      <c r="F111" s="35">
        <v>4.55</v>
      </c>
      <c r="G111" s="25">
        <f t="shared" si="2"/>
        <v>5.46</v>
      </c>
      <c r="H111" s="35">
        <v>2.7</v>
      </c>
      <c r="I111" s="25">
        <f t="shared" si="3"/>
        <v>3.24</v>
      </c>
    </row>
    <row r="112" spans="2:9" ht="59.25" customHeight="1">
      <c r="B112" s="5" t="s">
        <v>278</v>
      </c>
      <c r="C112" s="34" t="s">
        <v>282</v>
      </c>
      <c r="D112" s="31" t="s">
        <v>283</v>
      </c>
      <c r="E112" s="30" t="s">
        <v>200</v>
      </c>
      <c r="F112" s="35">
        <v>5.74</v>
      </c>
      <c r="G112" s="25">
        <f t="shared" si="2"/>
        <v>6.888</v>
      </c>
      <c r="H112" s="35">
        <v>1.86</v>
      </c>
      <c r="I112" s="25">
        <f t="shared" si="3"/>
        <v>2.232</v>
      </c>
    </row>
    <row r="113" spans="2:9" ht="51.75" customHeight="1">
      <c r="B113" s="5" t="s">
        <v>281</v>
      </c>
      <c r="C113" s="34" t="s">
        <v>285</v>
      </c>
      <c r="D113" s="31" t="s">
        <v>286</v>
      </c>
      <c r="E113" s="30" t="s">
        <v>200</v>
      </c>
      <c r="F113" s="35">
        <v>3.93</v>
      </c>
      <c r="G113" s="25">
        <f t="shared" si="2"/>
        <v>4.716</v>
      </c>
      <c r="H113" s="35">
        <v>1.16</v>
      </c>
      <c r="I113" s="25">
        <f t="shared" si="3"/>
        <v>1.392</v>
      </c>
    </row>
    <row r="114" spans="2:9" ht="41.25" customHeight="1">
      <c r="B114" s="5" t="s">
        <v>284</v>
      </c>
      <c r="C114" s="34" t="s">
        <v>288</v>
      </c>
      <c r="D114" s="31" t="s">
        <v>289</v>
      </c>
      <c r="E114" s="30" t="s">
        <v>200</v>
      </c>
      <c r="F114" s="35">
        <v>4.73</v>
      </c>
      <c r="G114" s="25">
        <f t="shared" si="2"/>
        <v>5.676</v>
      </c>
      <c r="H114" s="35">
        <v>1.86</v>
      </c>
      <c r="I114" s="25">
        <f t="shared" si="3"/>
        <v>2.232</v>
      </c>
    </row>
    <row r="115" spans="2:9" ht="30" customHeight="1">
      <c r="B115" s="5" t="s">
        <v>287</v>
      </c>
      <c r="C115" s="34" t="s">
        <v>291</v>
      </c>
      <c r="D115" s="31" t="s">
        <v>292</v>
      </c>
      <c r="E115" s="30" t="s">
        <v>200</v>
      </c>
      <c r="F115" s="35">
        <v>7.09</v>
      </c>
      <c r="G115" s="25">
        <f t="shared" si="2"/>
        <v>8.508</v>
      </c>
      <c r="H115" s="35">
        <v>3.34</v>
      </c>
      <c r="I115" s="25">
        <f t="shared" si="3"/>
        <v>4.008</v>
      </c>
    </row>
    <row r="116" spans="2:9" ht="30" customHeight="1">
      <c r="B116" s="5" t="s">
        <v>290</v>
      </c>
      <c r="C116" s="34" t="s">
        <v>294</v>
      </c>
      <c r="D116" s="31" t="s">
        <v>295</v>
      </c>
      <c r="E116" s="30" t="s">
        <v>200</v>
      </c>
      <c r="F116" s="35">
        <v>9.04</v>
      </c>
      <c r="G116" s="25">
        <f t="shared" si="2"/>
        <v>10.847999999999999</v>
      </c>
      <c r="H116" s="35">
        <v>2.45</v>
      </c>
      <c r="I116" s="25">
        <f t="shared" si="3"/>
        <v>2.94</v>
      </c>
    </row>
    <row r="117" spans="2:9" ht="39.75" customHeight="1">
      <c r="B117" s="5" t="s">
        <v>293</v>
      </c>
      <c r="C117" s="34" t="s">
        <v>297</v>
      </c>
      <c r="D117" s="31" t="s">
        <v>298</v>
      </c>
      <c r="E117" s="30" t="s">
        <v>200</v>
      </c>
      <c r="F117" s="35">
        <v>8.75</v>
      </c>
      <c r="G117" s="25">
        <f t="shared" si="2"/>
        <v>10.5</v>
      </c>
      <c r="H117" s="35">
        <v>3.31</v>
      </c>
      <c r="I117" s="25">
        <f t="shared" si="3"/>
        <v>3.972</v>
      </c>
    </row>
    <row r="118" spans="2:9" ht="45" customHeight="1">
      <c r="B118" s="5" t="s">
        <v>296</v>
      </c>
      <c r="C118" s="34" t="s">
        <v>300</v>
      </c>
      <c r="D118" s="31" t="s">
        <v>199</v>
      </c>
      <c r="E118" s="30" t="s">
        <v>200</v>
      </c>
      <c r="F118" s="35">
        <v>5.74</v>
      </c>
      <c r="G118" s="25">
        <f t="shared" si="2"/>
        <v>6.888</v>
      </c>
      <c r="H118" s="35">
        <v>2.88</v>
      </c>
      <c r="I118" s="25">
        <f t="shared" si="3"/>
        <v>3.456</v>
      </c>
    </row>
    <row r="119" spans="2:9" ht="30" customHeight="1">
      <c r="B119" s="5" t="s">
        <v>299</v>
      </c>
      <c r="C119" s="34" t="s">
        <v>302</v>
      </c>
      <c r="D119" s="31" t="s">
        <v>303</v>
      </c>
      <c r="E119" s="30" t="s">
        <v>200</v>
      </c>
      <c r="F119" s="35">
        <v>5.89</v>
      </c>
      <c r="G119" s="25">
        <f t="shared" si="2"/>
        <v>7.068</v>
      </c>
      <c r="H119" s="35">
        <v>2.33</v>
      </c>
      <c r="I119" s="25">
        <f t="shared" si="3"/>
        <v>2.796</v>
      </c>
    </row>
    <row r="120" spans="2:9" ht="30" customHeight="1">
      <c r="B120" s="5" t="s">
        <v>301</v>
      </c>
      <c r="C120" s="34" t="s">
        <v>305</v>
      </c>
      <c r="D120" s="31" t="s">
        <v>306</v>
      </c>
      <c r="E120" s="30" t="s">
        <v>200</v>
      </c>
      <c r="F120" s="35">
        <v>12.14</v>
      </c>
      <c r="G120" s="25">
        <f t="shared" si="2"/>
        <v>14.568</v>
      </c>
      <c r="H120" s="35">
        <v>5.39</v>
      </c>
      <c r="I120" s="25">
        <f t="shared" si="3"/>
        <v>6.467999999999999</v>
      </c>
    </row>
    <row r="121" spans="2:9" ht="30" customHeight="1">
      <c r="B121" s="5" t="s">
        <v>304</v>
      </c>
      <c r="C121" s="34" t="s">
        <v>308</v>
      </c>
      <c r="D121" s="31" t="s">
        <v>309</v>
      </c>
      <c r="E121" s="30" t="s">
        <v>200</v>
      </c>
      <c r="F121" s="35">
        <v>5.23</v>
      </c>
      <c r="G121" s="25">
        <f t="shared" si="2"/>
        <v>6.276000000000001</v>
      </c>
      <c r="H121" s="35">
        <v>2.88</v>
      </c>
      <c r="I121" s="25">
        <f t="shared" si="3"/>
        <v>3.456</v>
      </c>
    </row>
    <row r="122" spans="2:9" ht="30" customHeight="1">
      <c r="B122" s="5" t="s">
        <v>307</v>
      </c>
      <c r="C122" s="34" t="s">
        <v>311</v>
      </c>
      <c r="D122" s="31" t="s">
        <v>312</v>
      </c>
      <c r="E122" s="30" t="s">
        <v>200</v>
      </c>
      <c r="F122" s="35">
        <v>4.02</v>
      </c>
      <c r="G122" s="25">
        <f t="shared" si="2"/>
        <v>4.823999999999999</v>
      </c>
      <c r="H122" s="35">
        <v>1.58</v>
      </c>
      <c r="I122" s="25">
        <f t="shared" si="3"/>
        <v>1.896</v>
      </c>
    </row>
    <row r="123" spans="2:9" ht="30" customHeight="1">
      <c r="B123" s="5" t="s">
        <v>310</v>
      </c>
      <c r="C123" s="34" t="s">
        <v>314</v>
      </c>
      <c r="D123" s="31" t="s">
        <v>315</v>
      </c>
      <c r="E123" s="30" t="s">
        <v>200</v>
      </c>
      <c r="F123" s="35">
        <v>4.02</v>
      </c>
      <c r="G123" s="25">
        <f t="shared" si="2"/>
        <v>4.823999999999999</v>
      </c>
      <c r="H123" s="35">
        <v>1.58</v>
      </c>
      <c r="I123" s="25">
        <f t="shared" si="3"/>
        <v>1.896</v>
      </c>
    </row>
    <row r="124" spans="2:9" ht="30" customHeight="1">
      <c r="B124" s="5" t="s">
        <v>313</v>
      </c>
      <c r="C124" s="34" t="s">
        <v>317</v>
      </c>
      <c r="D124" s="31" t="s">
        <v>318</v>
      </c>
      <c r="E124" s="30" t="s">
        <v>200</v>
      </c>
      <c r="F124" s="35">
        <v>4.73</v>
      </c>
      <c r="G124" s="25">
        <f t="shared" si="2"/>
        <v>5.676</v>
      </c>
      <c r="H124" s="35">
        <v>1.86</v>
      </c>
      <c r="I124" s="25">
        <f t="shared" si="3"/>
        <v>2.232</v>
      </c>
    </row>
    <row r="125" spans="2:9" ht="30" customHeight="1">
      <c r="B125" s="5" t="s">
        <v>316</v>
      </c>
      <c r="C125" s="34" t="s">
        <v>320</v>
      </c>
      <c r="D125" s="31" t="s">
        <v>321</v>
      </c>
      <c r="E125" s="30" t="s">
        <v>200</v>
      </c>
      <c r="F125" s="35">
        <v>4.73</v>
      </c>
      <c r="G125" s="25">
        <f t="shared" si="2"/>
        <v>5.676</v>
      </c>
      <c r="H125" s="35">
        <v>2.88</v>
      </c>
      <c r="I125" s="25">
        <f t="shared" si="3"/>
        <v>3.456</v>
      </c>
    </row>
    <row r="126" spans="2:9" ht="30" customHeight="1">
      <c r="B126" s="5" t="s">
        <v>319</v>
      </c>
      <c r="C126" s="34" t="s">
        <v>323</v>
      </c>
      <c r="D126" s="31" t="s">
        <v>324</v>
      </c>
      <c r="E126" s="30" t="s">
        <v>200</v>
      </c>
      <c r="F126" s="35">
        <v>3.31</v>
      </c>
      <c r="G126" s="25">
        <f t="shared" si="2"/>
        <v>3.972</v>
      </c>
      <c r="H126" s="35">
        <v>1.29</v>
      </c>
      <c r="I126" s="25">
        <f t="shared" si="3"/>
        <v>1.548</v>
      </c>
    </row>
    <row r="127" spans="2:9" ht="39.75" customHeight="1">
      <c r="B127" s="5" t="s">
        <v>322</v>
      </c>
      <c r="C127" s="34" t="s">
        <v>326</v>
      </c>
      <c r="D127" s="31" t="s">
        <v>327</v>
      </c>
      <c r="E127" s="30" t="s">
        <v>200</v>
      </c>
      <c r="F127" s="35">
        <v>6.75</v>
      </c>
      <c r="G127" s="25">
        <f aca="true" t="shared" si="4" ref="G127:G200">F127*1.2</f>
        <v>8.1</v>
      </c>
      <c r="H127" s="35">
        <v>2.6</v>
      </c>
      <c r="I127" s="25">
        <f t="shared" si="3"/>
        <v>3.12</v>
      </c>
    </row>
    <row r="128" spans="2:9" ht="39.75" customHeight="1">
      <c r="B128" s="5" t="s">
        <v>325</v>
      </c>
      <c r="C128" s="34" t="s">
        <v>329</v>
      </c>
      <c r="D128" s="31" t="s">
        <v>330</v>
      </c>
      <c r="E128" s="30" t="s">
        <v>200</v>
      </c>
      <c r="F128" s="35">
        <v>4.27</v>
      </c>
      <c r="G128" s="25">
        <f t="shared" si="4"/>
        <v>5.124</v>
      </c>
      <c r="H128" s="35">
        <v>1.9</v>
      </c>
      <c r="I128" s="25">
        <f aca="true" t="shared" si="5" ref="I128:I201">H128*1.2</f>
        <v>2.28</v>
      </c>
    </row>
    <row r="129" spans="2:9" ht="39.75" customHeight="1">
      <c r="B129" s="5" t="s">
        <v>328</v>
      </c>
      <c r="C129" s="34" t="s">
        <v>332</v>
      </c>
      <c r="D129" s="31" t="s">
        <v>333</v>
      </c>
      <c r="E129" s="30" t="s">
        <v>200</v>
      </c>
      <c r="F129" s="35">
        <v>4.73</v>
      </c>
      <c r="G129" s="25">
        <f t="shared" si="4"/>
        <v>5.676</v>
      </c>
      <c r="H129" s="35">
        <v>2.88</v>
      </c>
      <c r="I129" s="25">
        <f t="shared" si="5"/>
        <v>3.456</v>
      </c>
    </row>
    <row r="130" spans="2:9" ht="39.75" customHeight="1">
      <c r="B130" s="5" t="s">
        <v>331</v>
      </c>
      <c r="C130" s="34" t="s">
        <v>335</v>
      </c>
      <c r="D130" s="31" t="s">
        <v>336</v>
      </c>
      <c r="E130" s="30" t="s">
        <v>200</v>
      </c>
      <c r="F130" s="35">
        <v>6.87</v>
      </c>
      <c r="G130" s="25">
        <f t="shared" si="4"/>
        <v>8.244</v>
      </c>
      <c r="H130" s="35">
        <v>2.72</v>
      </c>
      <c r="I130" s="25">
        <f t="shared" si="5"/>
        <v>3.2640000000000002</v>
      </c>
    </row>
    <row r="131" spans="2:9" ht="39.75" customHeight="1">
      <c r="B131" s="5" t="s">
        <v>334</v>
      </c>
      <c r="C131" s="34" t="s">
        <v>338</v>
      </c>
      <c r="D131" s="31" t="s">
        <v>339</v>
      </c>
      <c r="E131" s="30" t="s">
        <v>200</v>
      </c>
      <c r="F131" s="35">
        <v>6.82</v>
      </c>
      <c r="G131" s="25">
        <f t="shared" si="4"/>
        <v>8.184</v>
      </c>
      <c r="H131" s="35">
        <v>3.02</v>
      </c>
      <c r="I131" s="25">
        <f t="shared" si="5"/>
        <v>3.6239999999999997</v>
      </c>
    </row>
    <row r="132" spans="2:9" ht="39.75" customHeight="1">
      <c r="B132" s="5" t="s">
        <v>337</v>
      </c>
      <c r="C132" s="34" t="s">
        <v>341</v>
      </c>
      <c r="D132" s="31" t="s">
        <v>342</v>
      </c>
      <c r="E132" s="30" t="s">
        <v>200</v>
      </c>
      <c r="F132" s="35">
        <v>4.74</v>
      </c>
      <c r="G132" s="25">
        <f t="shared" si="4"/>
        <v>5.688</v>
      </c>
      <c r="H132" s="35">
        <v>1.54</v>
      </c>
      <c r="I132" s="25">
        <f t="shared" si="5"/>
        <v>1.8479999999999999</v>
      </c>
    </row>
    <row r="133" spans="2:9" ht="30" customHeight="1">
      <c r="B133" s="5" t="s">
        <v>340</v>
      </c>
      <c r="C133" s="34" t="s">
        <v>325</v>
      </c>
      <c r="D133" s="31" t="s">
        <v>344</v>
      </c>
      <c r="E133" s="30" t="s">
        <v>200</v>
      </c>
      <c r="F133" s="35">
        <v>4.74</v>
      </c>
      <c r="G133" s="25">
        <f t="shared" si="4"/>
        <v>5.688</v>
      </c>
      <c r="H133" s="35">
        <v>1.54</v>
      </c>
      <c r="I133" s="25">
        <f t="shared" si="5"/>
        <v>1.8479999999999999</v>
      </c>
    </row>
    <row r="134" spans="2:9" ht="30" customHeight="1">
      <c r="B134" s="5" t="s">
        <v>343</v>
      </c>
      <c r="C134" s="34" t="s">
        <v>346</v>
      </c>
      <c r="D134" s="31" t="s">
        <v>347</v>
      </c>
      <c r="E134" s="30" t="s">
        <v>200</v>
      </c>
      <c r="F134" s="35">
        <v>9.8</v>
      </c>
      <c r="G134" s="25">
        <f t="shared" si="4"/>
        <v>11.76</v>
      </c>
      <c r="H134" s="35">
        <v>4.35</v>
      </c>
      <c r="I134" s="25">
        <f t="shared" si="5"/>
        <v>5.22</v>
      </c>
    </row>
    <row r="135" spans="2:9" ht="30" customHeight="1">
      <c r="B135" s="5" t="s">
        <v>345</v>
      </c>
      <c r="C135" s="34" t="s">
        <v>349</v>
      </c>
      <c r="D135" s="31" t="s">
        <v>350</v>
      </c>
      <c r="E135" s="30" t="s">
        <v>200</v>
      </c>
      <c r="F135" s="35">
        <v>5.28</v>
      </c>
      <c r="G135" s="25">
        <f t="shared" si="4"/>
        <v>6.336</v>
      </c>
      <c r="H135" s="35">
        <v>2.09</v>
      </c>
      <c r="I135" s="25">
        <f t="shared" si="5"/>
        <v>2.5079999999999996</v>
      </c>
    </row>
    <row r="136" spans="2:9" ht="39.75" customHeight="1">
      <c r="B136" s="5" t="s">
        <v>348</v>
      </c>
      <c r="C136" s="34" t="s">
        <v>352</v>
      </c>
      <c r="D136" s="31" t="s">
        <v>353</v>
      </c>
      <c r="E136" s="30" t="s">
        <v>200</v>
      </c>
      <c r="F136" s="35">
        <v>5.72</v>
      </c>
      <c r="G136" s="25">
        <f t="shared" si="4"/>
        <v>6.864</v>
      </c>
      <c r="H136" s="35">
        <v>2.54</v>
      </c>
      <c r="I136" s="25">
        <f t="shared" si="5"/>
        <v>3.048</v>
      </c>
    </row>
    <row r="137" spans="2:9" ht="39.75" customHeight="1">
      <c r="B137" s="5" t="s">
        <v>351</v>
      </c>
      <c r="C137" s="34" t="s">
        <v>355</v>
      </c>
      <c r="D137" s="31" t="s">
        <v>356</v>
      </c>
      <c r="E137" s="30" t="s">
        <v>200</v>
      </c>
      <c r="F137" s="35">
        <v>4.5</v>
      </c>
      <c r="G137" s="25">
        <f t="shared" si="4"/>
        <v>5.3999999999999995</v>
      </c>
      <c r="H137" s="35">
        <v>1.6</v>
      </c>
      <c r="I137" s="25">
        <f t="shared" si="5"/>
        <v>1.92</v>
      </c>
    </row>
    <row r="138" spans="2:9" ht="39.75" customHeight="1">
      <c r="B138" s="5" t="s">
        <v>354</v>
      </c>
      <c r="C138" s="34" t="s">
        <v>358</v>
      </c>
      <c r="D138" s="31" t="s">
        <v>359</v>
      </c>
      <c r="E138" s="30" t="s">
        <v>200</v>
      </c>
      <c r="F138" s="35">
        <v>4.22</v>
      </c>
      <c r="G138" s="25">
        <f t="shared" si="4"/>
        <v>5.063999999999999</v>
      </c>
      <c r="H138" s="35">
        <v>1.68</v>
      </c>
      <c r="I138" s="25">
        <f t="shared" si="5"/>
        <v>2.016</v>
      </c>
    </row>
    <row r="139" spans="2:9" ht="39.75" customHeight="1">
      <c r="B139" s="5" t="s">
        <v>357</v>
      </c>
      <c r="C139" s="34" t="s">
        <v>361</v>
      </c>
      <c r="D139" s="31" t="s">
        <v>362</v>
      </c>
      <c r="E139" s="30" t="s">
        <v>200</v>
      </c>
      <c r="F139" s="35">
        <v>8.58</v>
      </c>
      <c r="G139" s="25">
        <f t="shared" si="4"/>
        <v>10.296</v>
      </c>
      <c r="H139" s="35">
        <v>3.53</v>
      </c>
      <c r="I139" s="25">
        <f t="shared" si="5"/>
        <v>4.236</v>
      </c>
    </row>
    <row r="140" spans="2:9" ht="39.75" customHeight="1">
      <c r="B140" s="5" t="s">
        <v>360</v>
      </c>
      <c r="C140" s="34" t="s">
        <v>364</v>
      </c>
      <c r="D140" s="31" t="s">
        <v>365</v>
      </c>
      <c r="E140" s="30" t="s">
        <v>200</v>
      </c>
      <c r="F140" s="35">
        <v>4.32</v>
      </c>
      <c r="G140" s="25">
        <f t="shared" si="4"/>
        <v>5.184</v>
      </c>
      <c r="H140" s="35">
        <v>2.63</v>
      </c>
      <c r="I140" s="25">
        <f t="shared" si="5"/>
        <v>3.1559999999999997</v>
      </c>
    </row>
    <row r="141" spans="2:9" ht="39.75" customHeight="1">
      <c r="B141" s="5" t="s">
        <v>363</v>
      </c>
      <c r="C141" s="34" t="s">
        <v>367</v>
      </c>
      <c r="D141" s="31" t="s">
        <v>368</v>
      </c>
      <c r="E141" s="30" t="s">
        <v>200</v>
      </c>
      <c r="F141" s="35">
        <v>5.22</v>
      </c>
      <c r="G141" s="25">
        <f t="shared" si="4"/>
        <v>6.263999999999999</v>
      </c>
      <c r="H141" s="35">
        <v>2.32</v>
      </c>
      <c r="I141" s="25">
        <f t="shared" si="5"/>
        <v>2.784</v>
      </c>
    </row>
    <row r="142" spans="2:9" ht="39.75" customHeight="1">
      <c r="B142" s="5" t="s">
        <v>366</v>
      </c>
      <c r="C142" s="34" t="s">
        <v>370</v>
      </c>
      <c r="D142" s="31" t="s">
        <v>371</v>
      </c>
      <c r="E142" s="30" t="s">
        <v>200</v>
      </c>
      <c r="F142" s="35">
        <v>6.62</v>
      </c>
      <c r="G142" s="25">
        <f t="shared" si="4"/>
        <v>7.944</v>
      </c>
      <c r="H142" s="35">
        <v>2.15</v>
      </c>
      <c r="I142" s="25">
        <f t="shared" si="5"/>
        <v>2.5799999999999996</v>
      </c>
    </row>
    <row r="143" spans="2:9" ht="39.75" customHeight="1">
      <c r="B143" s="5" t="s">
        <v>369</v>
      </c>
      <c r="C143" s="34" t="s">
        <v>373</v>
      </c>
      <c r="D143" s="31" t="s">
        <v>374</v>
      </c>
      <c r="E143" s="30" t="s">
        <v>200</v>
      </c>
      <c r="F143" s="35">
        <v>7.38</v>
      </c>
      <c r="G143" s="25">
        <f t="shared" si="4"/>
        <v>8.856</v>
      </c>
      <c r="H143" s="35">
        <v>2.92</v>
      </c>
      <c r="I143" s="25">
        <f t="shared" si="5"/>
        <v>3.504</v>
      </c>
    </row>
    <row r="144" spans="2:9" ht="39.75" customHeight="1">
      <c r="B144" s="5" t="s">
        <v>372</v>
      </c>
      <c r="C144" s="34" t="s">
        <v>376</v>
      </c>
      <c r="D144" s="31" t="s">
        <v>377</v>
      </c>
      <c r="E144" s="30" t="s">
        <v>200</v>
      </c>
      <c r="F144" s="35">
        <v>5.08</v>
      </c>
      <c r="G144" s="25">
        <f t="shared" si="4"/>
        <v>6.096</v>
      </c>
      <c r="H144" s="35">
        <v>3.09</v>
      </c>
      <c r="I144" s="25">
        <f t="shared" si="5"/>
        <v>3.7079999999999997</v>
      </c>
    </row>
    <row r="145" spans="2:9" ht="30" customHeight="1">
      <c r="B145" s="5" t="s">
        <v>375</v>
      </c>
      <c r="C145" s="34" t="s">
        <v>379</v>
      </c>
      <c r="D145" s="31" t="s">
        <v>380</v>
      </c>
      <c r="E145" s="30" t="s">
        <v>200</v>
      </c>
      <c r="F145" s="35">
        <v>4.92</v>
      </c>
      <c r="G145" s="25">
        <f t="shared" si="4"/>
        <v>5.904</v>
      </c>
      <c r="H145" s="35">
        <v>2.05</v>
      </c>
      <c r="I145" s="25">
        <f t="shared" si="5"/>
        <v>2.4599999999999995</v>
      </c>
    </row>
    <row r="146" spans="2:9" ht="30" customHeight="1">
      <c r="B146" s="5" t="s">
        <v>378</v>
      </c>
      <c r="C146" s="34" t="s">
        <v>382</v>
      </c>
      <c r="D146" s="31" t="s">
        <v>221</v>
      </c>
      <c r="E146" s="30" t="s">
        <v>200</v>
      </c>
      <c r="F146" s="35">
        <v>4.68</v>
      </c>
      <c r="G146" s="25">
        <f t="shared" si="4"/>
        <v>5.616</v>
      </c>
      <c r="H146" s="36"/>
      <c r="I146" s="25">
        <f t="shared" si="5"/>
        <v>0</v>
      </c>
    </row>
    <row r="147" spans="2:9" ht="33">
      <c r="B147" s="5" t="s">
        <v>381</v>
      </c>
      <c r="C147" s="34" t="s">
        <v>384</v>
      </c>
      <c r="D147" s="31" t="s">
        <v>385</v>
      </c>
      <c r="E147" s="30" t="s">
        <v>200</v>
      </c>
      <c r="F147" s="35">
        <v>7.12</v>
      </c>
      <c r="G147" s="25">
        <f t="shared" si="4"/>
        <v>8.544</v>
      </c>
      <c r="H147" s="35">
        <v>2.05</v>
      </c>
      <c r="I147" s="25">
        <f t="shared" si="5"/>
        <v>2.4599999999999995</v>
      </c>
    </row>
    <row r="148" spans="2:9" ht="30" customHeight="1">
      <c r="B148" s="5" t="s">
        <v>383</v>
      </c>
      <c r="C148" s="34" t="s">
        <v>387</v>
      </c>
      <c r="D148" s="31" t="s">
        <v>388</v>
      </c>
      <c r="E148" s="30" t="s">
        <v>200</v>
      </c>
      <c r="F148" s="35">
        <v>5.74</v>
      </c>
      <c r="G148" s="25">
        <f t="shared" si="4"/>
        <v>6.888</v>
      </c>
      <c r="H148" s="35">
        <v>2.88</v>
      </c>
      <c r="I148" s="25">
        <f t="shared" si="5"/>
        <v>3.456</v>
      </c>
    </row>
    <row r="149" spans="2:9" ht="30" customHeight="1">
      <c r="B149" s="5" t="s">
        <v>386</v>
      </c>
      <c r="C149" s="34" t="s">
        <v>390</v>
      </c>
      <c r="D149" s="31" t="s">
        <v>391</v>
      </c>
      <c r="E149" s="30" t="s">
        <v>200</v>
      </c>
      <c r="F149" s="35">
        <v>4.02</v>
      </c>
      <c r="G149" s="25">
        <f t="shared" si="4"/>
        <v>4.823999999999999</v>
      </c>
      <c r="H149" s="35">
        <v>2</v>
      </c>
      <c r="I149" s="25">
        <f t="shared" si="5"/>
        <v>2.4</v>
      </c>
    </row>
    <row r="150" spans="2:9" ht="30" customHeight="1">
      <c r="B150" s="5" t="s">
        <v>389</v>
      </c>
      <c r="C150" s="34" t="s">
        <v>393</v>
      </c>
      <c r="D150" s="31" t="s">
        <v>394</v>
      </c>
      <c r="E150" s="30" t="s">
        <v>200</v>
      </c>
      <c r="F150" s="35">
        <v>4.6</v>
      </c>
      <c r="G150" s="25">
        <f t="shared" si="4"/>
        <v>5.52</v>
      </c>
      <c r="H150" s="35">
        <v>1.88</v>
      </c>
      <c r="I150" s="25">
        <f t="shared" si="5"/>
        <v>2.256</v>
      </c>
    </row>
    <row r="151" spans="2:9" ht="30" customHeight="1">
      <c r="B151" s="5" t="s">
        <v>392</v>
      </c>
      <c r="C151" s="34" t="s">
        <v>396</v>
      </c>
      <c r="D151" s="31" t="s">
        <v>397</v>
      </c>
      <c r="E151" s="30" t="s">
        <v>200</v>
      </c>
      <c r="F151" s="35">
        <v>4.02</v>
      </c>
      <c r="G151" s="25">
        <f t="shared" si="4"/>
        <v>4.823999999999999</v>
      </c>
      <c r="H151" s="35">
        <v>2</v>
      </c>
      <c r="I151" s="25">
        <f t="shared" si="5"/>
        <v>2.4</v>
      </c>
    </row>
    <row r="152" spans="2:9" ht="30" customHeight="1">
      <c r="B152" s="5" t="s">
        <v>395</v>
      </c>
      <c r="C152" s="34" t="s">
        <v>399</v>
      </c>
      <c r="D152" s="31" t="s">
        <v>400</v>
      </c>
      <c r="E152" s="30" t="s">
        <v>200</v>
      </c>
      <c r="F152" s="35">
        <v>7.4</v>
      </c>
      <c r="G152" s="25">
        <f t="shared" si="4"/>
        <v>8.88</v>
      </c>
      <c r="H152" s="35">
        <v>2.85</v>
      </c>
      <c r="I152" s="25">
        <f t="shared" si="5"/>
        <v>3.42</v>
      </c>
    </row>
    <row r="153" spans="2:9" ht="30" customHeight="1">
      <c r="B153" s="5" t="s">
        <v>398</v>
      </c>
      <c r="C153" s="34" t="s">
        <v>402</v>
      </c>
      <c r="D153" s="31" t="s">
        <v>403</v>
      </c>
      <c r="E153" s="30" t="s">
        <v>200</v>
      </c>
      <c r="F153" s="35">
        <v>5.01</v>
      </c>
      <c r="G153" s="25">
        <f t="shared" si="4"/>
        <v>6.012</v>
      </c>
      <c r="H153" s="35">
        <v>2.62</v>
      </c>
      <c r="I153" s="25">
        <f t="shared" si="5"/>
        <v>3.144</v>
      </c>
    </row>
    <row r="154" spans="2:9" ht="39.75" customHeight="1">
      <c r="B154" s="5" t="s">
        <v>401</v>
      </c>
      <c r="C154" s="34" t="s">
        <v>405</v>
      </c>
      <c r="D154" s="31" t="s">
        <v>406</v>
      </c>
      <c r="E154" s="30" t="s">
        <v>200</v>
      </c>
      <c r="F154" s="35">
        <v>8.9</v>
      </c>
      <c r="G154" s="25">
        <f t="shared" si="4"/>
        <v>10.68</v>
      </c>
      <c r="H154" s="35">
        <v>3.15</v>
      </c>
      <c r="I154" s="25">
        <f t="shared" si="5"/>
        <v>3.78</v>
      </c>
    </row>
    <row r="155" spans="2:9" ht="39.75" customHeight="1">
      <c r="B155" s="5" t="s">
        <v>404</v>
      </c>
      <c r="C155" s="34" t="s">
        <v>408</v>
      </c>
      <c r="D155" s="31" t="s">
        <v>224</v>
      </c>
      <c r="E155" s="30" t="s">
        <v>200</v>
      </c>
      <c r="F155" s="35">
        <v>6.74</v>
      </c>
      <c r="G155" s="25">
        <f t="shared" si="4"/>
        <v>8.088</v>
      </c>
      <c r="H155" s="35">
        <v>2.38</v>
      </c>
      <c r="I155" s="25">
        <f t="shared" si="5"/>
        <v>2.856</v>
      </c>
    </row>
    <row r="156" spans="2:9" ht="39.75" customHeight="1">
      <c r="B156" s="5" t="s">
        <v>407</v>
      </c>
      <c r="C156" s="34" t="s">
        <v>410</v>
      </c>
      <c r="D156" s="31" t="s">
        <v>411</v>
      </c>
      <c r="E156" s="30" t="s">
        <v>200</v>
      </c>
      <c r="F156" s="35">
        <v>3.18</v>
      </c>
      <c r="G156" s="25">
        <f t="shared" si="4"/>
        <v>3.816</v>
      </c>
      <c r="H156" s="35">
        <v>1.88</v>
      </c>
      <c r="I156" s="25">
        <f t="shared" si="5"/>
        <v>2.256</v>
      </c>
    </row>
    <row r="157" spans="2:9" ht="39.75" customHeight="1">
      <c r="B157" s="5" t="s">
        <v>409</v>
      </c>
      <c r="C157" s="34" t="s">
        <v>413</v>
      </c>
      <c r="D157" s="31" t="s">
        <v>414</v>
      </c>
      <c r="E157" s="30" t="s">
        <v>200</v>
      </c>
      <c r="F157" s="35">
        <v>6.41</v>
      </c>
      <c r="G157" s="25">
        <f t="shared" si="4"/>
        <v>7.692</v>
      </c>
      <c r="H157" s="35">
        <v>2.7</v>
      </c>
      <c r="I157" s="25">
        <f t="shared" si="5"/>
        <v>3.24</v>
      </c>
    </row>
    <row r="158" spans="2:9" ht="39.75" customHeight="1">
      <c r="B158" s="5" t="s">
        <v>412</v>
      </c>
      <c r="C158" s="34" t="s">
        <v>416</v>
      </c>
      <c r="D158" s="31" t="s">
        <v>417</v>
      </c>
      <c r="E158" s="30" t="s">
        <v>200</v>
      </c>
      <c r="F158" s="35">
        <v>4.73</v>
      </c>
      <c r="G158" s="25">
        <f t="shared" si="4"/>
        <v>5.676</v>
      </c>
      <c r="H158" s="35">
        <v>2.88</v>
      </c>
      <c r="I158" s="25">
        <f t="shared" si="5"/>
        <v>3.456</v>
      </c>
    </row>
    <row r="159" spans="2:9" ht="39.75" customHeight="1">
      <c r="B159" s="5" t="s">
        <v>415</v>
      </c>
      <c r="C159" s="34" t="s">
        <v>419</v>
      </c>
      <c r="D159" s="31" t="s">
        <v>420</v>
      </c>
      <c r="E159" s="30" t="s">
        <v>200</v>
      </c>
      <c r="F159" s="35">
        <v>4.73</v>
      </c>
      <c r="G159" s="25">
        <f t="shared" si="4"/>
        <v>5.676</v>
      </c>
      <c r="H159" s="35">
        <v>1.86</v>
      </c>
      <c r="I159" s="25">
        <f t="shared" si="5"/>
        <v>2.232</v>
      </c>
    </row>
    <row r="160" spans="2:9" ht="39.75" customHeight="1">
      <c r="B160" s="5" t="s">
        <v>418</v>
      </c>
      <c r="C160" s="34" t="s">
        <v>422</v>
      </c>
      <c r="D160" s="31" t="s">
        <v>423</v>
      </c>
      <c r="E160" s="30" t="s">
        <v>200</v>
      </c>
      <c r="F160" s="35">
        <v>4.73</v>
      </c>
      <c r="G160" s="25">
        <f t="shared" si="4"/>
        <v>5.676</v>
      </c>
      <c r="H160" s="35">
        <v>1.86</v>
      </c>
      <c r="I160" s="25">
        <f t="shared" si="5"/>
        <v>2.232</v>
      </c>
    </row>
    <row r="161" spans="2:9" ht="39.75" customHeight="1">
      <c r="B161" s="5" t="s">
        <v>421</v>
      </c>
      <c r="C161" s="34" t="s">
        <v>425</v>
      </c>
      <c r="D161" s="31" t="s">
        <v>426</v>
      </c>
      <c r="E161" s="30" t="s">
        <v>200</v>
      </c>
      <c r="F161" s="35">
        <v>4.73</v>
      </c>
      <c r="G161" s="25">
        <f t="shared" si="4"/>
        <v>5.676</v>
      </c>
      <c r="H161" s="35">
        <v>2.88</v>
      </c>
      <c r="I161" s="25">
        <f t="shared" si="5"/>
        <v>3.456</v>
      </c>
    </row>
    <row r="162" spans="2:9" ht="39.75" customHeight="1">
      <c r="B162" s="5" t="s">
        <v>424</v>
      </c>
      <c r="C162" s="34" t="s">
        <v>428</v>
      </c>
      <c r="D162" s="31" t="s">
        <v>429</v>
      </c>
      <c r="E162" s="30" t="s">
        <v>200</v>
      </c>
      <c r="F162" s="35">
        <v>4.02</v>
      </c>
      <c r="G162" s="25">
        <f t="shared" si="4"/>
        <v>4.823999999999999</v>
      </c>
      <c r="H162" s="35">
        <v>2.45</v>
      </c>
      <c r="I162" s="25">
        <f t="shared" si="5"/>
        <v>2.94</v>
      </c>
    </row>
    <row r="163" spans="2:9" ht="39.75" customHeight="1">
      <c r="B163" s="5" t="s">
        <v>427</v>
      </c>
      <c r="C163" s="34" t="s">
        <v>431</v>
      </c>
      <c r="D163" s="31" t="s">
        <v>432</v>
      </c>
      <c r="E163" s="30" t="s">
        <v>200</v>
      </c>
      <c r="F163" s="35">
        <v>7.66</v>
      </c>
      <c r="G163" s="25">
        <f t="shared" si="4"/>
        <v>9.192</v>
      </c>
      <c r="H163" s="35">
        <v>2.73</v>
      </c>
      <c r="I163" s="25">
        <f t="shared" si="5"/>
        <v>3.276</v>
      </c>
    </row>
    <row r="164" spans="2:9" ht="39.75" customHeight="1">
      <c r="B164" s="5" t="s">
        <v>430</v>
      </c>
      <c r="C164" s="34" t="s">
        <v>434</v>
      </c>
      <c r="D164" s="31" t="s">
        <v>435</v>
      </c>
      <c r="E164" s="30" t="s">
        <v>200</v>
      </c>
      <c r="F164" s="35">
        <v>4.15</v>
      </c>
      <c r="G164" s="25">
        <f t="shared" si="4"/>
        <v>4.98</v>
      </c>
      <c r="H164" s="35">
        <v>1.6</v>
      </c>
      <c r="I164" s="25">
        <f t="shared" si="5"/>
        <v>1.92</v>
      </c>
    </row>
    <row r="165" spans="2:9" ht="39.75" customHeight="1">
      <c r="B165" s="5" t="s">
        <v>433</v>
      </c>
      <c r="C165" s="34" t="s">
        <v>437</v>
      </c>
      <c r="D165" s="31" t="s">
        <v>438</v>
      </c>
      <c r="E165" s="30" t="s">
        <v>200</v>
      </c>
      <c r="F165" s="35">
        <v>4.18</v>
      </c>
      <c r="G165" s="25">
        <f t="shared" si="4"/>
        <v>5.015999999999999</v>
      </c>
      <c r="H165" s="35">
        <v>1.9</v>
      </c>
      <c r="I165" s="25">
        <f t="shared" si="5"/>
        <v>2.28</v>
      </c>
    </row>
    <row r="166" spans="2:9" ht="30" customHeight="1">
      <c r="B166" s="5" t="s">
        <v>436</v>
      </c>
      <c r="C166" s="34" t="s">
        <v>440</v>
      </c>
      <c r="D166" s="31" t="s">
        <v>441</v>
      </c>
      <c r="E166" s="30" t="s">
        <v>200</v>
      </c>
      <c r="F166" s="35">
        <v>3.52</v>
      </c>
      <c r="G166" s="25">
        <f t="shared" si="4"/>
        <v>4.224</v>
      </c>
      <c r="H166" s="35">
        <v>1.16</v>
      </c>
      <c r="I166" s="25">
        <f t="shared" si="5"/>
        <v>1.392</v>
      </c>
    </row>
    <row r="167" spans="2:9" ht="30" customHeight="1">
      <c r="B167" s="5" t="s">
        <v>439</v>
      </c>
      <c r="C167" s="34" t="s">
        <v>378</v>
      </c>
      <c r="D167" s="31" t="s">
        <v>443</v>
      </c>
      <c r="E167" s="30" t="s">
        <v>200</v>
      </c>
      <c r="F167" s="35">
        <v>7.34</v>
      </c>
      <c r="G167" s="25">
        <f t="shared" si="4"/>
        <v>8.808</v>
      </c>
      <c r="H167" s="35">
        <v>3.31</v>
      </c>
      <c r="I167" s="25">
        <f t="shared" si="5"/>
        <v>3.972</v>
      </c>
    </row>
    <row r="168" spans="2:9" ht="39.75" customHeight="1">
      <c r="B168" s="5" t="s">
        <v>442</v>
      </c>
      <c r="C168" s="34" t="s">
        <v>445</v>
      </c>
      <c r="D168" s="31" t="s">
        <v>446</v>
      </c>
      <c r="E168" s="30" t="s">
        <v>200</v>
      </c>
      <c r="F168" s="35">
        <v>11.49</v>
      </c>
      <c r="G168" s="25">
        <f t="shared" si="4"/>
        <v>13.788</v>
      </c>
      <c r="H168" s="35">
        <v>5.57</v>
      </c>
      <c r="I168" s="25">
        <f t="shared" si="5"/>
        <v>6.684</v>
      </c>
    </row>
    <row r="169" spans="2:9" ht="39.75" customHeight="1">
      <c r="B169" s="5" t="s">
        <v>444</v>
      </c>
      <c r="C169" s="34" t="s">
        <v>448</v>
      </c>
      <c r="D169" s="31" t="s">
        <v>449</v>
      </c>
      <c r="E169" s="30" t="s">
        <v>200</v>
      </c>
      <c r="F169" s="35">
        <v>11.49</v>
      </c>
      <c r="G169" s="25">
        <f t="shared" si="4"/>
        <v>13.788</v>
      </c>
      <c r="H169" s="35">
        <v>3.71</v>
      </c>
      <c r="I169" s="25">
        <f t="shared" si="5"/>
        <v>4.452</v>
      </c>
    </row>
    <row r="170" spans="2:9" ht="39.75" customHeight="1">
      <c r="B170" s="5" t="s">
        <v>447</v>
      </c>
      <c r="C170" s="34" t="s">
        <v>451</v>
      </c>
      <c r="D170" s="31" t="s">
        <v>452</v>
      </c>
      <c r="E170" s="30" t="s">
        <v>200</v>
      </c>
      <c r="F170" s="35">
        <v>11.49</v>
      </c>
      <c r="G170" s="25">
        <f t="shared" si="4"/>
        <v>13.788</v>
      </c>
      <c r="H170" s="35">
        <v>3.71</v>
      </c>
      <c r="I170" s="25">
        <f t="shared" si="5"/>
        <v>4.452</v>
      </c>
    </row>
    <row r="171" spans="2:9" ht="39.75" customHeight="1">
      <c r="B171" s="5" t="s">
        <v>450</v>
      </c>
      <c r="C171" s="34" t="s">
        <v>454</v>
      </c>
      <c r="D171" s="31" t="s">
        <v>455</v>
      </c>
      <c r="E171" s="30" t="s">
        <v>200</v>
      </c>
      <c r="F171" s="35">
        <v>4.68</v>
      </c>
      <c r="G171" s="25">
        <f t="shared" si="4"/>
        <v>5.616</v>
      </c>
      <c r="H171" s="35">
        <v>2.33</v>
      </c>
      <c r="I171" s="25">
        <f t="shared" si="5"/>
        <v>2.796</v>
      </c>
    </row>
    <row r="172" spans="2:9" ht="39.75" customHeight="1">
      <c r="B172" s="5" t="s">
        <v>453</v>
      </c>
      <c r="C172" s="34" t="s">
        <v>457</v>
      </c>
      <c r="D172" s="31" t="s">
        <v>458</v>
      </c>
      <c r="E172" s="30" t="s">
        <v>200</v>
      </c>
      <c r="F172" s="35">
        <v>6.25</v>
      </c>
      <c r="G172" s="25">
        <f t="shared" si="4"/>
        <v>7.5</v>
      </c>
      <c r="H172" s="35">
        <v>2.78</v>
      </c>
      <c r="I172" s="25">
        <f t="shared" si="5"/>
        <v>3.336</v>
      </c>
    </row>
    <row r="173" spans="2:9" ht="39.75" customHeight="1">
      <c r="B173" s="5" t="s">
        <v>456</v>
      </c>
      <c r="C173" s="34" t="s">
        <v>460</v>
      </c>
      <c r="D173" s="31" t="s">
        <v>461</v>
      </c>
      <c r="E173" s="30" t="s">
        <v>200</v>
      </c>
      <c r="F173" s="35">
        <v>4.92</v>
      </c>
      <c r="G173" s="25">
        <f t="shared" si="4"/>
        <v>5.904</v>
      </c>
      <c r="H173" s="35">
        <v>2.48</v>
      </c>
      <c r="I173" s="25">
        <f t="shared" si="5"/>
        <v>2.976</v>
      </c>
    </row>
    <row r="174" spans="2:9" ht="39.75" customHeight="1">
      <c r="B174" s="5" t="s">
        <v>459</v>
      </c>
      <c r="C174" s="34" t="s">
        <v>383</v>
      </c>
      <c r="D174" s="31" t="s">
        <v>463</v>
      </c>
      <c r="E174" s="30" t="s">
        <v>200</v>
      </c>
      <c r="F174" s="35">
        <v>5.08</v>
      </c>
      <c r="G174" s="25">
        <f t="shared" si="4"/>
        <v>6.096</v>
      </c>
      <c r="H174" s="35">
        <v>2</v>
      </c>
      <c r="I174" s="25">
        <f t="shared" si="5"/>
        <v>2.4</v>
      </c>
    </row>
    <row r="175" spans="2:9" ht="39.75" customHeight="1">
      <c r="B175" s="5" t="s">
        <v>462</v>
      </c>
      <c r="C175" s="34" t="s">
        <v>465</v>
      </c>
      <c r="D175" s="31" t="s">
        <v>466</v>
      </c>
      <c r="E175" s="30" t="s">
        <v>200</v>
      </c>
      <c r="F175" s="35">
        <v>6.16</v>
      </c>
      <c r="G175" s="25">
        <f t="shared" si="4"/>
        <v>7.3919999999999995</v>
      </c>
      <c r="H175" s="35">
        <v>3.09</v>
      </c>
      <c r="I175" s="25">
        <f t="shared" si="5"/>
        <v>3.7079999999999997</v>
      </c>
    </row>
    <row r="176" spans="2:9" ht="39.75" customHeight="1">
      <c r="B176" s="5" t="s">
        <v>464</v>
      </c>
      <c r="C176" s="34" t="s">
        <v>389</v>
      </c>
      <c r="D176" s="31" t="s">
        <v>468</v>
      </c>
      <c r="E176" s="30" t="s">
        <v>200</v>
      </c>
      <c r="F176" s="35">
        <v>5.74</v>
      </c>
      <c r="G176" s="25">
        <f t="shared" si="4"/>
        <v>6.888</v>
      </c>
      <c r="H176" s="35">
        <v>2.88</v>
      </c>
      <c r="I176" s="25">
        <f t="shared" si="5"/>
        <v>3.456</v>
      </c>
    </row>
    <row r="177" spans="2:9" ht="33">
      <c r="B177" s="5" t="s">
        <v>467</v>
      </c>
      <c r="C177" s="34" t="s">
        <v>470</v>
      </c>
      <c r="D177" s="31" t="s">
        <v>471</v>
      </c>
      <c r="E177" s="30" t="s">
        <v>200</v>
      </c>
      <c r="F177" s="35">
        <v>4.82</v>
      </c>
      <c r="G177" s="25">
        <f t="shared" si="4"/>
        <v>5.784</v>
      </c>
      <c r="H177" s="35">
        <v>1.86</v>
      </c>
      <c r="I177" s="25">
        <f t="shared" si="5"/>
        <v>2.232</v>
      </c>
    </row>
    <row r="178" spans="2:9" ht="33">
      <c r="B178" s="5" t="s">
        <v>469</v>
      </c>
      <c r="C178" s="34" t="s">
        <v>473</v>
      </c>
      <c r="D178" s="31" t="s">
        <v>474</v>
      </c>
      <c r="E178" s="30" t="s">
        <v>200</v>
      </c>
      <c r="F178" s="35">
        <v>4.73</v>
      </c>
      <c r="G178" s="25">
        <f t="shared" si="4"/>
        <v>5.676</v>
      </c>
      <c r="H178" s="35">
        <v>1.86</v>
      </c>
      <c r="I178" s="25">
        <f t="shared" si="5"/>
        <v>2.232</v>
      </c>
    </row>
    <row r="179" spans="2:9" ht="33">
      <c r="B179" s="5" t="s">
        <v>472</v>
      </c>
      <c r="C179" s="34" t="s">
        <v>476</v>
      </c>
      <c r="D179" s="31" t="s">
        <v>477</v>
      </c>
      <c r="E179" s="30" t="s">
        <v>200</v>
      </c>
      <c r="F179" s="35">
        <v>4.02</v>
      </c>
      <c r="G179" s="25">
        <f t="shared" si="4"/>
        <v>4.823999999999999</v>
      </c>
      <c r="H179" s="35">
        <v>1.29</v>
      </c>
      <c r="I179" s="25">
        <f t="shared" si="5"/>
        <v>1.548</v>
      </c>
    </row>
    <row r="180" spans="2:9" ht="33">
      <c r="B180" s="5" t="s">
        <v>475</v>
      </c>
      <c r="C180" s="34" t="s">
        <v>479</v>
      </c>
      <c r="D180" s="31" t="s">
        <v>480</v>
      </c>
      <c r="E180" s="30" t="s">
        <v>200</v>
      </c>
      <c r="F180" s="35">
        <v>4</v>
      </c>
      <c r="G180" s="25">
        <f t="shared" si="4"/>
        <v>4.8</v>
      </c>
      <c r="H180" s="35">
        <v>1.28</v>
      </c>
      <c r="I180" s="25">
        <f t="shared" si="5"/>
        <v>1.536</v>
      </c>
    </row>
    <row r="181" spans="2:9" ht="16.5">
      <c r="B181" s="5" t="s">
        <v>478</v>
      </c>
      <c r="C181" s="34" t="s">
        <v>482</v>
      </c>
      <c r="D181" s="31" t="s">
        <v>483</v>
      </c>
      <c r="E181" s="30" t="s">
        <v>200</v>
      </c>
      <c r="F181" s="25">
        <v>8.61</v>
      </c>
      <c r="G181" s="25">
        <f t="shared" si="4"/>
        <v>10.331999999999999</v>
      </c>
      <c r="H181" s="25">
        <v>4.73</v>
      </c>
      <c r="I181" s="25">
        <f t="shared" si="5"/>
        <v>5.676</v>
      </c>
    </row>
    <row r="182" spans="2:9" ht="40.5" customHeight="1">
      <c r="B182" s="5" t="s">
        <v>481</v>
      </c>
      <c r="C182" s="34" t="s">
        <v>496</v>
      </c>
      <c r="D182" s="31" t="s">
        <v>497</v>
      </c>
      <c r="E182" s="30" t="s">
        <v>200</v>
      </c>
      <c r="F182" s="25">
        <v>10.76</v>
      </c>
      <c r="G182" s="25">
        <f>F182*1.2</f>
        <v>12.911999999999999</v>
      </c>
      <c r="H182" s="25">
        <v>7.43</v>
      </c>
      <c r="I182" s="25">
        <f>H182*1.2</f>
        <v>8.915999999999999</v>
      </c>
    </row>
    <row r="183" spans="2:9" ht="16.5">
      <c r="B183" s="5"/>
      <c r="C183" s="34" t="s">
        <v>498</v>
      </c>
      <c r="D183" s="31" t="s">
        <v>499</v>
      </c>
      <c r="E183" s="30" t="s">
        <v>200</v>
      </c>
      <c r="F183" s="25">
        <v>10.76</v>
      </c>
      <c r="G183" s="25">
        <f>F183*1.2</f>
        <v>12.911999999999999</v>
      </c>
      <c r="H183" s="25">
        <v>7.43</v>
      </c>
      <c r="I183" s="25">
        <f>H183*1.2</f>
        <v>8.915999999999999</v>
      </c>
    </row>
    <row r="184" spans="2:9" ht="37.5" customHeight="1">
      <c r="B184" s="5"/>
      <c r="C184" s="34" t="s">
        <v>488</v>
      </c>
      <c r="D184" s="31" t="s">
        <v>489</v>
      </c>
      <c r="E184" s="30" t="s">
        <v>200</v>
      </c>
      <c r="F184" s="25">
        <v>6.22</v>
      </c>
      <c r="G184" s="25">
        <f>F184*1.2</f>
        <v>7.4639999999999995</v>
      </c>
      <c r="H184" s="25">
        <v>1.88</v>
      </c>
      <c r="I184" s="25">
        <f>H184*1.2</f>
        <v>2.256</v>
      </c>
    </row>
    <row r="185" spans="2:9" ht="39.75" customHeight="1">
      <c r="B185" s="5"/>
      <c r="C185" s="34" t="s">
        <v>485</v>
      </c>
      <c r="D185" s="31" t="s">
        <v>486</v>
      </c>
      <c r="E185" s="30" t="s">
        <v>200</v>
      </c>
      <c r="F185" s="25">
        <v>6.22</v>
      </c>
      <c r="G185" s="25">
        <f t="shared" si="4"/>
        <v>7.4639999999999995</v>
      </c>
      <c r="H185" s="25">
        <v>1.88</v>
      </c>
      <c r="I185" s="25">
        <f t="shared" si="5"/>
        <v>2.256</v>
      </c>
    </row>
    <row r="186" spans="2:9" ht="39.75" customHeight="1">
      <c r="B186" s="5" t="s">
        <v>484</v>
      </c>
      <c r="C186" s="34" t="s">
        <v>494</v>
      </c>
      <c r="D186" s="31" t="s">
        <v>495</v>
      </c>
      <c r="E186" s="30" t="s">
        <v>200</v>
      </c>
      <c r="F186" s="25">
        <v>3.5</v>
      </c>
      <c r="G186" s="25">
        <f>F186*1.2</f>
        <v>4.2</v>
      </c>
      <c r="H186" s="25">
        <v>1.03</v>
      </c>
      <c r="I186" s="25">
        <f>H186*1.2</f>
        <v>1.236</v>
      </c>
    </row>
    <row r="187" spans="2:9" ht="39.75" customHeight="1">
      <c r="B187" s="5" t="s">
        <v>487</v>
      </c>
      <c r="C187" s="34" t="s">
        <v>491</v>
      </c>
      <c r="D187" s="31" t="s">
        <v>492</v>
      </c>
      <c r="E187" s="30" t="s">
        <v>200</v>
      </c>
      <c r="F187" s="25">
        <v>5.2</v>
      </c>
      <c r="G187" s="25">
        <f t="shared" si="4"/>
        <v>6.24</v>
      </c>
      <c r="H187" s="25">
        <v>1.04</v>
      </c>
      <c r="I187" s="25">
        <f t="shared" si="5"/>
        <v>1.248</v>
      </c>
    </row>
    <row r="188" spans="2:9" ht="39.75" customHeight="1">
      <c r="B188" s="5" t="s">
        <v>490</v>
      </c>
      <c r="C188" s="34" t="s">
        <v>2204</v>
      </c>
      <c r="D188" s="31" t="s">
        <v>2206</v>
      </c>
      <c r="E188" s="37" t="str">
        <f aca="true" t="shared" si="6" ref="E188:E195">E187</f>
        <v>исследование</v>
      </c>
      <c r="F188" s="37">
        <v>4.75</v>
      </c>
      <c r="G188" s="37">
        <f t="shared" si="4"/>
        <v>5.7</v>
      </c>
      <c r="H188" s="37">
        <v>1.99</v>
      </c>
      <c r="I188" s="37">
        <f t="shared" si="5"/>
        <v>2.388</v>
      </c>
    </row>
    <row r="189" spans="2:9" ht="58.5" customHeight="1">
      <c r="B189" s="5" t="s">
        <v>493</v>
      </c>
      <c r="C189" s="34" t="s">
        <v>2205</v>
      </c>
      <c r="D189" s="31" t="s">
        <v>2209</v>
      </c>
      <c r="E189" s="37" t="str">
        <f t="shared" si="6"/>
        <v>исследование</v>
      </c>
      <c r="F189" s="25">
        <v>9.64</v>
      </c>
      <c r="G189" s="25">
        <f t="shared" si="4"/>
        <v>11.568</v>
      </c>
      <c r="H189" s="25">
        <v>3.14</v>
      </c>
      <c r="I189" s="25">
        <f t="shared" si="5"/>
        <v>3.768</v>
      </c>
    </row>
    <row r="190" spans="2:9" ht="55.5" customHeight="1">
      <c r="B190" s="5" t="s">
        <v>319</v>
      </c>
      <c r="C190" s="34" t="s">
        <v>2207</v>
      </c>
      <c r="D190" s="31" t="s">
        <v>2210</v>
      </c>
      <c r="E190" s="37" t="str">
        <f t="shared" si="6"/>
        <v>исследование</v>
      </c>
      <c r="F190" s="37">
        <v>11.66</v>
      </c>
      <c r="G190" s="37">
        <f t="shared" si="4"/>
        <v>13.991999999999999</v>
      </c>
      <c r="H190" s="37">
        <v>4.26</v>
      </c>
      <c r="I190" s="37">
        <f t="shared" si="5"/>
        <v>5.111999999999999</v>
      </c>
    </row>
    <row r="191" spans="2:9" ht="69" customHeight="1">
      <c r="B191" s="5" t="s">
        <v>319</v>
      </c>
      <c r="C191" s="34" t="s">
        <v>2208</v>
      </c>
      <c r="D191" s="31" t="s">
        <v>2211</v>
      </c>
      <c r="E191" s="30" t="str">
        <f t="shared" si="6"/>
        <v>исследование</v>
      </c>
      <c r="F191" s="25">
        <v>11.66</v>
      </c>
      <c r="G191" s="25">
        <f t="shared" si="4"/>
        <v>13.991999999999999</v>
      </c>
      <c r="H191" s="25">
        <v>4.26</v>
      </c>
      <c r="I191" s="25">
        <f t="shared" si="5"/>
        <v>5.111999999999999</v>
      </c>
    </row>
    <row r="192" spans="2:9" ht="70.5" customHeight="1">
      <c r="B192" s="5"/>
      <c r="C192" s="34" t="s">
        <v>2212</v>
      </c>
      <c r="D192" s="31" t="s">
        <v>2213</v>
      </c>
      <c r="E192" s="30" t="str">
        <f t="shared" si="6"/>
        <v>исследование</v>
      </c>
      <c r="F192" s="25">
        <v>10.77</v>
      </c>
      <c r="G192" s="25">
        <f t="shared" si="4"/>
        <v>12.924</v>
      </c>
      <c r="H192" s="25">
        <v>3.28</v>
      </c>
      <c r="I192" s="25">
        <f t="shared" si="5"/>
        <v>3.9359999999999995</v>
      </c>
    </row>
    <row r="193" spans="2:9" ht="16.5">
      <c r="B193" s="5"/>
      <c r="C193" s="34" t="s">
        <v>2214</v>
      </c>
      <c r="D193" s="31" t="s">
        <v>230</v>
      </c>
      <c r="E193" s="30" t="str">
        <f t="shared" si="6"/>
        <v>исследование</v>
      </c>
      <c r="F193" s="25">
        <v>10.77</v>
      </c>
      <c r="G193" s="25">
        <f t="shared" si="4"/>
        <v>12.924</v>
      </c>
      <c r="H193" s="25">
        <v>4.68</v>
      </c>
      <c r="I193" s="25">
        <f t="shared" si="5"/>
        <v>5.616</v>
      </c>
    </row>
    <row r="194" spans="2:9" ht="34.5" customHeight="1">
      <c r="B194" s="5"/>
      <c r="C194" s="34" t="s">
        <v>2215</v>
      </c>
      <c r="D194" s="31" t="s">
        <v>2217</v>
      </c>
      <c r="E194" s="30" t="str">
        <f t="shared" si="6"/>
        <v>исследование</v>
      </c>
      <c r="F194" s="25">
        <v>9.91</v>
      </c>
      <c r="G194" s="25">
        <f t="shared" si="4"/>
        <v>11.892</v>
      </c>
      <c r="H194" s="25">
        <v>6.48</v>
      </c>
      <c r="I194" s="25">
        <f t="shared" si="5"/>
        <v>7.776</v>
      </c>
    </row>
    <row r="195" spans="2:9" ht="33">
      <c r="B195" s="5"/>
      <c r="C195" s="34" t="s">
        <v>2216</v>
      </c>
      <c r="D195" s="31" t="s">
        <v>2218</v>
      </c>
      <c r="E195" s="30" t="str">
        <f t="shared" si="6"/>
        <v>исследование</v>
      </c>
      <c r="F195" s="25">
        <v>12.54</v>
      </c>
      <c r="G195" s="25">
        <f t="shared" si="4"/>
        <v>15.047999999999998</v>
      </c>
      <c r="H195" s="25">
        <v>6.55</v>
      </c>
      <c r="I195" s="25">
        <f t="shared" si="5"/>
        <v>7.859999999999999</v>
      </c>
    </row>
    <row r="196" spans="2:9" ht="16.5">
      <c r="B196" s="5"/>
      <c r="C196" s="34" t="s">
        <v>2268</v>
      </c>
      <c r="D196" s="31" t="s">
        <v>2270</v>
      </c>
      <c r="E196" s="30" t="str">
        <f>E195</f>
        <v>исследование</v>
      </c>
      <c r="F196" s="25">
        <v>15.55</v>
      </c>
      <c r="G196" s="25">
        <f t="shared" si="4"/>
        <v>18.66</v>
      </c>
      <c r="H196" s="25">
        <v>7.04</v>
      </c>
      <c r="I196" s="25">
        <f t="shared" si="5"/>
        <v>8.448</v>
      </c>
    </row>
    <row r="197" spans="2:9" ht="16.5">
      <c r="B197" s="5"/>
      <c r="C197" s="34" t="s">
        <v>2269</v>
      </c>
      <c r="D197" s="31" t="s">
        <v>2271</v>
      </c>
      <c r="E197" s="30" t="str">
        <f>E196</f>
        <v>исследование</v>
      </c>
      <c r="F197" s="25">
        <v>12.08</v>
      </c>
      <c r="G197" s="25">
        <f t="shared" si="4"/>
        <v>14.495999999999999</v>
      </c>
      <c r="H197" s="25">
        <v>3.64</v>
      </c>
      <c r="I197" s="25">
        <f t="shared" si="5"/>
        <v>4.368</v>
      </c>
    </row>
    <row r="198" spans="2:9" ht="16.5">
      <c r="B198" s="5"/>
      <c r="C198" s="32" t="s">
        <v>500</v>
      </c>
      <c r="D198" s="33" t="s">
        <v>501</v>
      </c>
      <c r="E198" s="30"/>
      <c r="F198" s="25"/>
      <c r="G198" s="25"/>
      <c r="H198" s="25"/>
      <c r="I198" s="25"/>
    </row>
    <row r="199" spans="2:9" ht="16.5">
      <c r="B199" s="6">
        <v>2.2</v>
      </c>
      <c r="C199" s="32" t="s">
        <v>503</v>
      </c>
      <c r="D199" s="33" t="s">
        <v>504</v>
      </c>
      <c r="E199" s="30"/>
      <c r="F199" s="25"/>
      <c r="G199" s="25"/>
      <c r="H199" s="25"/>
      <c r="I199" s="25"/>
    </row>
    <row r="200" spans="2:9" ht="30" customHeight="1">
      <c r="B200" s="9" t="s">
        <v>502</v>
      </c>
      <c r="C200" s="34" t="s">
        <v>506</v>
      </c>
      <c r="D200" s="31" t="s">
        <v>507</v>
      </c>
      <c r="E200" s="30" t="s">
        <v>200</v>
      </c>
      <c r="F200" s="35">
        <v>2.77</v>
      </c>
      <c r="G200" s="25">
        <f t="shared" si="4"/>
        <v>3.324</v>
      </c>
      <c r="H200" s="35">
        <v>1.39</v>
      </c>
      <c r="I200" s="25">
        <f t="shared" si="5"/>
        <v>1.668</v>
      </c>
    </row>
    <row r="201" spans="2:9" ht="30" customHeight="1">
      <c r="B201" s="5" t="s">
        <v>505</v>
      </c>
      <c r="C201" s="34" t="s">
        <v>509</v>
      </c>
      <c r="D201" s="31" t="s">
        <v>510</v>
      </c>
      <c r="E201" s="30" t="s">
        <v>200</v>
      </c>
      <c r="F201" s="35">
        <v>2.77</v>
      </c>
      <c r="G201" s="25">
        <f aca="true" t="shared" si="7" ref="G201:G265">F201*1.2</f>
        <v>3.324</v>
      </c>
      <c r="H201" s="35">
        <v>1.39</v>
      </c>
      <c r="I201" s="25">
        <f t="shared" si="5"/>
        <v>1.668</v>
      </c>
    </row>
    <row r="202" spans="2:9" ht="30" customHeight="1">
      <c r="B202" s="5" t="s">
        <v>508</v>
      </c>
      <c r="C202" s="34" t="s">
        <v>512</v>
      </c>
      <c r="D202" s="31" t="s">
        <v>513</v>
      </c>
      <c r="E202" s="30" t="s">
        <v>200</v>
      </c>
      <c r="F202" s="35">
        <v>3.74</v>
      </c>
      <c r="G202" s="25">
        <f t="shared" si="7"/>
        <v>4.488</v>
      </c>
      <c r="H202" s="35">
        <v>1.84</v>
      </c>
      <c r="I202" s="25">
        <f aca="true" t="shared" si="8" ref="I202:I266">H202*1.2</f>
        <v>2.208</v>
      </c>
    </row>
    <row r="203" spans="2:9" ht="30" customHeight="1">
      <c r="B203" s="5" t="s">
        <v>511</v>
      </c>
      <c r="C203" s="34" t="s">
        <v>514</v>
      </c>
      <c r="D203" s="31" t="s">
        <v>515</v>
      </c>
      <c r="E203" s="30" t="s">
        <v>200</v>
      </c>
      <c r="F203" s="35">
        <v>2.72</v>
      </c>
      <c r="G203" s="25">
        <f t="shared" si="7"/>
        <v>3.2640000000000002</v>
      </c>
      <c r="H203" s="35">
        <v>1.35</v>
      </c>
      <c r="I203" s="25">
        <f t="shared" si="8"/>
        <v>1.62</v>
      </c>
    </row>
    <row r="204" spans="2:9" ht="30" customHeight="1">
      <c r="B204" s="5" t="s">
        <v>512</v>
      </c>
      <c r="C204" s="34" t="s">
        <v>516</v>
      </c>
      <c r="D204" s="31" t="s">
        <v>517</v>
      </c>
      <c r="E204" s="30" t="s">
        <v>200</v>
      </c>
      <c r="F204" s="35">
        <v>1.82</v>
      </c>
      <c r="G204" s="25">
        <f t="shared" si="7"/>
        <v>2.184</v>
      </c>
      <c r="H204" s="35">
        <v>0.93</v>
      </c>
      <c r="I204" s="25">
        <f t="shared" si="8"/>
        <v>1.116</v>
      </c>
    </row>
    <row r="205" spans="2:9" ht="30" customHeight="1">
      <c r="B205" s="5" t="s">
        <v>514</v>
      </c>
      <c r="C205" s="34" t="s">
        <v>519</v>
      </c>
      <c r="D205" s="31" t="s">
        <v>520</v>
      </c>
      <c r="E205" s="30" t="s">
        <v>200</v>
      </c>
      <c r="F205" s="35">
        <v>2.27</v>
      </c>
      <c r="G205" s="25">
        <f t="shared" si="7"/>
        <v>2.7239999999999998</v>
      </c>
      <c r="H205" s="35">
        <v>1.13</v>
      </c>
      <c r="I205" s="25">
        <f t="shared" si="8"/>
        <v>1.3559999999999999</v>
      </c>
    </row>
    <row r="206" spans="2:9" ht="30" customHeight="1">
      <c r="B206" s="5" t="s">
        <v>518</v>
      </c>
      <c r="C206" s="34" t="s">
        <v>522</v>
      </c>
      <c r="D206" s="31" t="s">
        <v>523</v>
      </c>
      <c r="E206" s="30" t="s">
        <v>200</v>
      </c>
      <c r="F206" s="35">
        <v>2.77</v>
      </c>
      <c r="G206" s="25">
        <f t="shared" si="7"/>
        <v>3.324</v>
      </c>
      <c r="H206" s="35">
        <v>1.4</v>
      </c>
      <c r="I206" s="25">
        <f t="shared" si="8"/>
        <v>1.68</v>
      </c>
    </row>
    <row r="207" spans="2:9" ht="30" customHeight="1">
      <c r="B207" s="5" t="s">
        <v>521</v>
      </c>
      <c r="C207" s="34" t="s">
        <v>525</v>
      </c>
      <c r="D207" s="31" t="s">
        <v>526</v>
      </c>
      <c r="E207" s="30" t="s">
        <v>200</v>
      </c>
      <c r="F207" s="35">
        <v>2.72</v>
      </c>
      <c r="G207" s="25">
        <f t="shared" si="7"/>
        <v>3.2640000000000002</v>
      </c>
      <c r="H207" s="35">
        <v>1.35</v>
      </c>
      <c r="I207" s="25">
        <f t="shared" si="8"/>
        <v>1.62</v>
      </c>
    </row>
    <row r="208" spans="2:9" ht="30" customHeight="1">
      <c r="B208" s="5" t="s">
        <v>524</v>
      </c>
      <c r="C208" s="34" t="s">
        <v>527</v>
      </c>
      <c r="D208" s="31" t="s">
        <v>528</v>
      </c>
      <c r="E208" s="30" t="s">
        <v>200</v>
      </c>
      <c r="F208" s="35">
        <v>3.98</v>
      </c>
      <c r="G208" s="25">
        <f t="shared" si="7"/>
        <v>4.776</v>
      </c>
      <c r="H208" s="35">
        <v>2.72</v>
      </c>
      <c r="I208" s="25">
        <f t="shared" si="8"/>
        <v>3.2640000000000002</v>
      </c>
    </row>
    <row r="209" spans="2:9" ht="30" customHeight="1">
      <c r="B209" s="5" t="s">
        <v>519</v>
      </c>
      <c r="C209" s="34" t="s">
        <v>529</v>
      </c>
      <c r="D209" s="31" t="s">
        <v>530</v>
      </c>
      <c r="E209" s="30" t="s">
        <v>200</v>
      </c>
      <c r="F209" s="35">
        <v>3.19</v>
      </c>
      <c r="G209" s="25">
        <f t="shared" si="7"/>
        <v>3.828</v>
      </c>
      <c r="H209" s="35">
        <v>1.6</v>
      </c>
      <c r="I209" s="25">
        <f t="shared" si="8"/>
        <v>1.92</v>
      </c>
    </row>
    <row r="210" spans="2:9" ht="30" customHeight="1">
      <c r="B210" s="5" t="s">
        <v>522</v>
      </c>
      <c r="C210" s="34" t="s">
        <v>531</v>
      </c>
      <c r="D210" s="31" t="s">
        <v>532</v>
      </c>
      <c r="E210" s="30" t="s">
        <v>200</v>
      </c>
      <c r="F210" s="35">
        <v>4.37</v>
      </c>
      <c r="G210" s="25">
        <f t="shared" si="7"/>
        <v>5.244</v>
      </c>
      <c r="H210" s="35">
        <v>2.52</v>
      </c>
      <c r="I210" s="25">
        <f t="shared" si="8"/>
        <v>3.024</v>
      </c>
    </row>
    <row r="211" spans="2:9" ht="30" customHeight="1">
      <c r="B211" s="5" t="s">
        <v>525</v>
      </c>
      <c r="C211" s="34" t="s">
        <v>533</v>
      </c>
      <c r="D211" s="31" t="s">
        <v>534</v>
      </c>
      <c r="E211" s="30" t="s">
        <v>200</v>
      </c>
      <c r="F211" s="35">
        <v>4.37</v>
      </c>
      <c r="G211" s="25">
        <f t="shared" si="7"/>
        <v>5.244</v>
      </c>
      <c r="H211" s="35">
        <v>2.52</v>
      </c>
      <c r="I211" s="25">
        <f t="shared" si="8"/>
        <v>3.024</v>
      </c>
    </row>
    <row r="212" spans="2:9" ht="30" customHeight="1">
      <c r="B212" s="5" t="s">
        <v>527</v>
      </c>
      <c r="C212" s="34" t="s">
        <v>535</v>
      </c>
      <c r="D212" s="31" t="s">
        <v>536</v>
      </c>
      <c r="E212" s="30" t="s">
        <v>200</v>
      </c>
      <c r="F212" s="35">
        <v>4.03</v>
      </c>
      <c r="G212" s="25">
        <f t="shared" si="7"/>
        <v>4.836</v>
      </c>
      <c r="H212" s="35">
        <v>2.32</v>
      </c>
      <c r="I212" s="25">
        <f t="shared" si="8"/>
        <v>2.784</v>
      </c>
    </row>
    <row r="213" spans="2:9" ht="30" customHeight="1">
      <c r="B213" s="5" t="s">
        <v>529</v>
      </c>
      <c r="C213" s="34" t="s">
        <v>538</v>
      </c>
      <c r="D213" s="31" t="s">
        <v>539</v>
      </c>
      <c r="E213" s="30" t="s">
        <v>200</v>
      </c>
      <c r="F213" s="35">
        <v>4.37</v>
      </c>
      <c r="G213" s="25">
        <f t="shared" si="7"/>
        <v>5.244</v>
      </c>
      <c r="H213" s="35">
        <v>2.52</v>
      </c>
      <c r="I213" s="25">
        <f t="shared" si="8"/>
        <v>3.024</v>
      </c>
    </row>
    <row r="214" spans="2:9" ht="39.75" customHeight="1">
      <c r="B214" s="5" t="s">
        <v>537</v>
      </c>
      <c r="C214" s="34" t="s">
        <v>541</v>
      </c>
      <c r="D214" s="31" t="s">
        <v>542</v>
      </c>
      <c r="E214" s="30" t="s">
        <v>200</v>
      </c>
      <c r="F214" s="35">
        <v>3.53</v>
      </c>
      <c r="G214" s="25">
        <f t="shared" si="7"/>
        <v>4.236</v>
      </c>
      <c r="H214" s="35">
        <v>2.04</v>
      </c>
      <c r="I214" s="25">
        <f t="shared" si="8"/>
        <v>2.448</v>
      </c>
    </row>
    <row r="215" spans="2:9" ht="39.75" customHeight="1">
      <c r="B215" s="5" t="s">
        <v>540</v>
      </c>
      <c r="C215" s="34" t="s">
        <v>543</v>
      </c>
      <c r="D215" s="31" t="s">
        <v>544</v>
      </c>
      <c r="E215" s="30" t="s">
        <v>200</v>
      </c>
      <c r="F215" s="35">
        <v>2.2</v>
      </c>
      <c r="G215" s="25">
        <f t="shared" si="7"/>
        <v>2.64</v>
      </c>
      <c r="H215" s="35">
        <v>2.2</v>
      </c>
      <c r="I215" s="25">
        <f t="shared" si="8"/>
        <v>2.64</v>
      </c>
    </row>
    <row r="216" spans="2:9" ht="39.75" customHeight="1">
      <c r="B216" s="5" t="s">
        <v>538</v>
      </c>
      <c r="C216" s="34" t="s">
        <v>546</v>
      </c>
      <c r="D216" s="31" t="s">
        <v>547</v>
      </c>
      <c r="E216" s="30" t="s">
        <v>200</v>
      </c>
      <c r="F216" s="35">
        <v>3.26</v>
      </c>
      <c r="G216" s="25">
        <f t="shared" si="7"/>
        <v>3.9119999999999995</v>
      </c>
      <c r="H216" s="35">
        <v>1.89</v>
      </c>
      <c r="I216" s="25">
        <f t="shared" si="8"/>
        <v>2.268</v>
      </c>
    </row>
    <row r="217" spans="2:9" ht="39.75" customHeight="1">
      <c r="B217" s="5" t="s">
        <v>545</v>
      </c>
      <c r="C217" s="34" t="s">
        <v>549</v>
      </c>
      <c r="D217" s="31" t="s">
        <v>550</v>
      </c>
      <c r="E217" s="30" t="s">
        <v>200</v>
      </c>
      <c r="F217" s="35">
        <v>2.72</v>
      </c>
      <c r="G217" s="25">
        <f t="shared" si="7"/>
        <v>3.2640000000000002</v>
      </c>
      <c r="H217" s="35">
        <v>1.35</v>
      </c>
      <c r="I217" s="25">
        <f t="shared" si="8"/>
        <v>1.62</v>
      </c>
    </row>
    <row r="218" spans="2:9" ht="39.75" customHeight="1">
      <c r="B218" s="5" t="s">
        <v>548</v>
      </c>
      <c r="C218" s="34" t="s">
        <v>552</v>
      </c>
      <c r="D218" s="31" t="s">
        <v>553</v>
      </c>
      <c r="E218" s="30" t="s">
        <v>200</v>
      </c>
      <c r="F218" s="35">
        <v>32.04</v>
      </c>
      <c r="G218" s="25">
        <f t="shared" si="7"/>
        <v>38.448</v>
      </c>
      <c r="H218" s="35">
        <v>11.58</v>
      </c>
      <c r="I218" s="25">
        <f t="shared" si="8"/>
        <v>13.895999999999999</v>
      </c>
    </row>
    <row r="219" spans="2:9" ht="39.75" customHeight="1">
      <c r="B219" s="5" t="s">
        <v>551</v>
      </c>
      <c r="C219" s="34" t="s">
        <v>555</v>
      </c>
      <c r="D219" s="31" t="s">
        <v>556</v>
      </c>
      <c r="E219" s="30" t="s">
        <v>200</v>
      </c>
      <c r="F219" s="35">
        <v>5.35</v>
      </c>
      <c r="G219" s="25">
        <f t="shared" si="7"/>
        <v>6.419999999999999</v>
      </c>
      <c r="H219" s="35">
        <v>3.44</v>
      </c>
      <c r="I219" s="25">
        <f t="shared" si="8"/>
        <v>4.128</v>
      </c>
    </row>
    <row r="220" spans="2:9" ht="39.75" customHeight="1">
      <c r="B220" s="5" t="s">
        <v>554</v>
      </c>
      <c r="C220" s="34" t="s">
        <v>558</v>
      </c>
      <c r="D220" s="31" t="s">
        <v>559</v>
      </c>
      <c r="E220" s="30" t="s">
        <v>200</v>
      </c>
      <c r="F220" s="35">
        <v>5.35</v>
      </c>
      <c r="G220" s="25">
        <f t="shared" si="7"/>
        <v>6.419999999999999</v>
      </c>
      <c r="H220" s="35">
        <v>2.39</v>
      </c>
      <c r="I220" s="25">
        <f t="shared" si="8"/>
        <v>2.868</v>
      </c>
    </row>
    <row r="221" spans="2:9" ht="51" customHeight="1">
      <c r="B221" s="5" t="s">
        <v>557</v>
      </c>
      <c r="C221" s="34" t="s">
        <v>561</v>
      </c>
      <c r="D221" s="31" t="s">
        <v>562</v>
      </c>
      <c r="E221" s="30" t="s">
        <v>200</v>
      </c>
      <c r="F221" s="35">
        <v>4.12</v>
      </c>
      <c r="G221" s="25">
        <f t="shared" si="7"/>
        <v>4.944</v>
      </c>
      <c r="H221" s="35">
        <v>2</v>
      </c>
      <c r="I221" s="25">
        <f t="shared" si="8"/>
        <v>2.4</v>
      </c>
    </row>
    <row r="222" spans="2:9" ht="39" customHeight="1">
      <c r="B222" s="5" t="s">
        <v>560</v>
      </c>
      <c r="C222" s="34" t="s">
        <v>564</v>
      </c>
      <c r="D222" s="31" t="s">
        <v>565</v>
      </c>
      <c r="E222" s="30" t="s">
        <v>200</v>
      </c>
      <c r="F222" s="35">
        <v>1.35</v>
      </c>
      <c r="G222" s="25">
        <f t="shared" si="7"/>
        <v>1.62</v>
      </c>
      <c r="H222" s="35">
        <v>0.68</v>
      </c>
      <c r="I222" s="25">
        <f t="shared" si="8"/>
        <v>0.8160000000000001</v>
      </c>
    </row>
    <row r="223" spans="2:9" ht="39.75" customHeight="1">
      <c r="B223" s="5" t="s">
        <v>563</v>
      </c>
      <c r="C223" s="34" t="s">
        <v>567</v>
      </c>
      <c r="D223" s="31" t="s">
        <v>568</v>
      </c>
      <c r="E223" s="30" t="s">
        <v>200</v>
      </c>
      <c r="F223" s="35">
        <v>17.46</v>
      </c>
      <c r="G223" s="25">
        <f t="shared" si="7"/>
        <v>20.952</v>
      </c>
      <c r="H223" s="35">
        <v>11.16</v>
      </c>
      <c r="I223" s="25">
        <f t="shared" si="8"/>
        <v>13.392</v>
      </c>
    </row>
    <row r="224" spans="2:9" ht="52.5" customHeight="1">
      <c r="B224" s="5" t="s">
        <v>566</v>
      </c>
      <c r="C224" s="34" t="s">
        <v>570</v>
      </c>
      <c r="D224" s="31" t="s">
        <v>571</v>
      </c>
      <c r="E224" s="30" t="s">
        <v>200</v>
      </c>
      <c r="F224" s="35">
        <v>9.97</v>
      </c>
      <c r="G224" s="25">
        <f t="shared" si="7"/>
        <v>11.964</v>
      </c>
      <c r="H224" s="35">
        <v>5</v>
      </c>
      <c r="I224" s="25">
        <f t="shared" si="8"/>
        <v>6</v>
      </c>
    </row>
    <row r="225" spans="2:9" ht="46.5" customHeight="1">
      <c r="B225" s="5" t="s">
        <v>569</v>
      </c>
      <c r="C225" s="34" t="s">
        <v>573</v>
      </c>
      <c r="D225" s="31" t="s">
        <v>574</v>
      </c>
      <c r="E225" s="30" t="s">
        <v>200</v>
      </c>
      <c r="F225" s="25">
        <v>20.27</v>
      </c>
      <c r="G225" s="25">
        <f t="shared" si="7"/>
        <v>24.323999999999998</v>
      </c>
      <c r="H225" s="25">
        <v>11.16</v>
      </c>
      <c r="I225" s="25">
        <f t="shared" si="8"/>
        <v>13.392</v>
      </c>
    </row>
    <row r="226" spans="2:9" ht="81" customHeight="1">
      <c r="B226" s="5" t="s">
        <v>572</v>
      </c>
      <c r="C226" s="34" t="s">
        <v>2219</v>
      </c>
      <c r="D226" s="31" t="s">
        <v>2220</v>
      </c>
      <c r="E226" s="30" t="str">
        <f>E225</f>
        <v>исследование</v>
      </c>
      <c r="F226" s="25">
        <v>20.27</v>
      </c>
      <c r="G226" s="25">
        <f t="shared" si="7"/>
        <v>24.323999999999998</v>
      </c>
      <c r="H226" s="25">
        <v>11.16</v>
      </c>
      <c r="I226" s="25">
        <f t="shared" si="8"/>
        <v>13.392</v>
      </c>
    </row>
    <row r="227" spans="2:9" ht="95.25" customHeight="1">
      <c r="B227" s="5"/>
      <c r="C227" s="32" t="s">
        <v>575</v>
      </c>
      <c r="D227" s="33" t="s">
        <v>576</v>
      </c>
      <c r="E227" s="30"/>
      <c r="F227" s="25"/>
      <c r="G227" s="25"/>
      <c r="H227" s="25"/>
      <c r="I227" s="25"/>
    </row>
    <row r="228" spans="2:9" ht="16.5">
      <c r="B228" s="5" t="s">
        <v>575</v>
      </c>
      <c r="C228" s="34" t="s">
        <v>578</v>
      </c>
      <c r="D228" s="31" t="s">
        <v>579</v>
      </c>
      <c r="E228" s="30" t="s">
        <v>200</v>
      </c>
      <c r="F228" s="35">
        <v>4.86</v>
      </c>
      <c r="G228" s="25">
        <f t="shared" si="7"/>
        <v>5.832</v>
      </c>
      <c r="H228" s="35">
        <v>4.18</v>
      </c>
      <c r="I228" s="25">
        <f t="shared" si="8"/>
        <v>5.015999999999999</v>
      </c>
    </row>
    <row r="229" spans="2:9" ht="30" customHeight="1">
      <c r="B229" s="5" t="s">
        <v>577</v>
      </c>
      <c r="C229" s="34" t="s">
        <v>581</v>
      </c>
      <c r="D229" s="31" t="s">
        <v>562</v>
      </c>
      <c r="E229" s="30" t="s">
        <v>200</v>
      </c>
      <c r="F229" s="35">
        <v>4.91</v>
      </c>
      <c r="G229" s="25">
        <f t="shared" si="7"/>
        <v>5.892</v>
      </c>
      <c r="H229" s="35">
        <v>2.72</v>
      </c>
      <c r="I229" s="25">
        <f t="shared" si="8"/>
        <v>3.2640000000000002</v>
      </c>
    </row>
    <row r="230" spans="2:9" ht="30" customHeight="1">
      <c r="B230" s="5" t="s">
        <v>580</v>
      </c>
      <c r="C230" s="34" t="s">
        <v>583</v>
      </c>
      <c r="D230" s="31" t="s">
        <v>584</v>
      </c>
      <c r="E230" s="30" t="s">
        <v>200</v>
      </c>
      <c r="F230" s="35">
        <v>8.15</v>
      </c>
      <c r="G230" s="25">
        <f t="shared" si="7"/>
        <v>9.78</v>
      </c>
      <c r="H230" s="35">
        <v>5</v>
      </c>
      <c r="I230" s="25">
        <f t="shared" si="8"/>
        <v>6</v>
      </c>
    </row>
    <row r="231" spans="2:9" ht="39.75" customHeight="1">
      <c r="B231" s="5" t="s">
        <v>582</v>
      </c>
      <c r="C231" s="34" t="s">
        <v>586</v>
      </c>
      <c r="D231" s="31" t="s">
        <v>559</v>
      </c>
      <c r="E231" s="30" t="s">
        <v>200</v>
      </c>
      <c r="F231" s="35">
        <v>4.48</v>
      </c>
      <c r="G231" s="25">
        <f t="shared" si="7"/>
        <v>5.376</v>
      </c>
      <c r="H231" s="35">
        <v>2</v>
      </c>
      <c r="I231" s="25">
        <f t="shared" si="8"/>
        <v>2.4</v>
      </c>
    </row>
    <row r="232" spans="2:9" ht="39.75" customHeight="1">
      <c r="B232" s="5" t="s">
        <v>585</v>
      </c>
      <c r="C232" s="34" t="s">
        <v>588</v>
      </c>
      <c r="D232" s="31" t="s">
        <v>589</v>
      </c>
      <c r="E232" s="30" t="s">
        <v>200</v>
      </c>
      <c r="F232" s="35">
        <v>17.46</v>
      </c>
      <c r="G232" s="25">
        <f t="shared" si="7"/>
        <v>20.952</v>
      </c>
      <c r="H232" s="35">
        <v>11.16</v>
      </c>
      <c r="I232" s="25">
        <f t="shared" si="8"/>
        <v>13.392</v>
      </c>
    </row>
    <row r="233" spans="2:9" ht="39.75" customHeight="1">
      <c r="B233" s="5" t="s">
        <v>587</v>
      </c>
      <c r="C233" s="34" t="s">
        <v>591</v>
      </c>
      <c r="D233" s="31" t="s">
        <v>534</v>
      </c>
      <c r="E233" s="30" t="s">
        <v>200</v>
      </c>
      <c r="F233" s="35">
        <v>4.5</v>
      </c>
      <c r="G233" s="25">
        <f t="shared" si="7"/>
        <v>5.3999999999999995</v>
      </c>
      <c r="H233" s="35">
        <v>2.59</v>
      </c>
      <c r="I233" s="25">
        <f t="shared" si="8"/>
        <v>3.1079999999999997</v>
      </c>
    </row>
    <row r="234" spans="2:9" ht="39.75" customHeight="1">
      <c r="B234" s="5" t="s">
        <v>590</v>
      </c>
      <c r="C234" s="34" t="s">
        <v>593</v>
      </c>
      <c r="D234" s="31" t="s">
        <v>594</v>
      </c>
      <c r="E234" s="30" t="s">
        <v>200</v>
      </c>
      <c r="F234" s="35">
        <v>3.73</v>
      </c>
      <c r="G234" s="25">
        <f t="shared" si="7"/>
        <v>4.476</v>
      </c>
      <c r="H234" s="35">
        <v>2.16</v>
      </c>
      <c r="I234" s="25">
        <f t="shared" si="8"/>
        <v>2.592</v>
      </c>
    </row>
    <row r="235" spans="2:9" ht="39.75" customHeight="1">
      <c r="B235" s="5" t="s">
        <v>592</v>
      </c>
      <c r="C235" s="34" t="s">
        <v>596</v>
      </c>
      <c r="D235" s="31" t="s">
        <v>528</v>
      </c>
      <c r="E235" s="30" t="s">
        <v>200</v>
      </c>
      <c r="F235" s="35">
        <v>4.64</v>
      </c>
      <c r="G235" s="25">
        <f t="shared" si="7"/>
        <v>5.568</v>
      </c>
      <c r="H235" s="35">
        <v>3.2</v>
      </c>
      <c r="I235" s="25">
        <f t="shared" si="8"/>
        <v>3.84</v>
      </c>
    </row>
    <row r="236" spans="2:9" ht="39.75" customHeight="1">
      <c r="B236" s="5" t="s">
        <v>595</v>
      </c>
      <c r="C236" s="34" t="s">
        <v>598</v>
      </c>
      <c r="D236" s="31" t="s">
        <v>599</v>
      </c>
      <c r="E236" s="30" t="s">
        <v>200</v>
      </c>
      <c r="F236" s="35">
        <v>2.72</v>
      </c>
      <c r="G236" s="25">
        <f t="shared" si="7"/>
        <v>3.2640000000000002</v>
      </c>
      <c r="H236" s="35">
        <v>1.35</v>
      </c>
      <c r="I236" s="25">
        <f t="shared" si="8"/>
        <v>1.62</v>
      </c>
    </row>
    <row r="237" spans="2:9" ht="39.75" customHeight="1">
      <c r="B237" s="5" t="s">
        <v>597</v>
      </c>
      <c r="C237" s="34" t="s">
        <v>601</v>
      </c>
      <c r="D237" s="31" t="s">
        <v>602</v>
      </c>
      <c r="E237" s="30" t="s">
        <v>200</v>
      </c>
      <c r="F237" s="35">
        <v>9.8</v>
      </c>
      <c r="G237" s="25">
        <f t="shared" si="7"/>
        <v>11.76</v>
      </c>
      <c r="H237" s="35">
        <v>5.8</v>
      </c>
      <c r="I237" s="25">
        <f t="shared" si="8"/>
        <v>6.96</v>
      </c>
    </row>
    <row r="238" spans="2:9" ht="39.75" customHeight="1">
      <c r="B238" s="5" t="s">
        <v>600</v>
      </c>
      <c r="C238" s="34" t="s">
        <v>604</v>
      </c>
      <c r="D238" s="31" t="s">
        <v>536</v>
      </c>
      <c r="E238" s="30" t="s">
        <v>200</v>
      </c>
      <c r="F238" s="35">
        <v>3.76</v>
      </c>
      <c r="G238" s="25">
        <f t="shared" si="7"/>
        <v>4.512</v>
      </c>
      <c r="H238" s="35">
        <v>2.18</v>
      </c>
      <c r="I238" s="25">
        <f t="shared" si="8"/>
        <v>2.616</v>
      </c>
    </row>
    <row r="239" spans="2:9" ht="39.75" customHeight="1">
      <c r="B239" s="5" t="s">
        <v>603</v>
      </c>
      <c r="C239" s="34" t="s">
        <v>606</v>
      </c>
      <c r="D239" s="31" t="s">
        <v>607</v>
      </c>
      <c r="E239" s="30" t="s">
        <v>200</v>
      </c>
      <c r="F239" s="35">
        <v>3.64</v>
      </c>
      <c r="G239" s="25">
        <f t="shared" si="7"/>
        <v>4.368</v>
      </c>
      <c r="H239" s="35">
        <v>1.84</v>
      </c>
      <c r="I239" s="25">
        <f t="shared" si="8"/>
        <v>2.208</v>
      </c>
    </row>
    <row r="240" spans="2:9" ht="30" customHeight="1">
      <c r="B240" s="5" t="s">
        <v>605</v>
      </c>
      <c r="C240" s="34" t="s">
        <v>609</v>
      </c>
      <c r="D240" s="31" t="s">
        <v>610</v>
      </c>
      <c r="E240" s="30" t="s">
        <v>200</v>
      </c>
      <c r="F240" s="35">
        <v>3.64</v>
      </c>
      <c r="G240" s="25">
        <f t="shared" si="7"/>
        <v>4.368</v>
      </c>
      <c r="H240" s="35">
        <v>1.84</v>
      </c>
      <c r="I240" s="25">
        <f t="shared" si="8"/>
        <v>2.208</v>
      </c>
    </row>
    <row r="241" spans="2:9" ht="30" customHeight="1">
      <c r="B241" s="5" t="s">
        <v>608</v>
      </c>
      <c r="C241" s="34" t="s">
        <v>612</v>
      </c>
      <c r="D241" s="31" t="s">
        <v>542</v>
      </c>
      <c r="E241" s="30" t="s">
        <v>200</v>
      </c>
      <c r="F241" s="35">
        <v>6.5</v>
      </c>
      <c r="G241" s="25">
        <f t="shared" si="7"/>
        <v>7.8</v>
      </c>
      <c r="H241" s="35">
        <v>3.74</v>
      </c>
      <c r="I241" s="25">
        <f t="shared" si="8"/>
        <v>4.488</v>
      </c>
    </row>
    <row r="242" spans="2:9" ht="53.25" customHeight="1">
      <c r="B242" s="5" t="s">
        <v>611</v>
      </c>
      <c r="C242" s="34" t="s">
        <v>614</v>
      </c>
      <c r="D242" s="31" t="s">
        <v>615</v>
      </c>
      <c r="E242" s="30" t="s">
        <v>200</v>
      </c>
      <c r="F242" s="35">
        <v>9.16</v>
      </c>
      <c r="G242" s="25">
        <f t="shared" si="7"/>
        <v>10.991999999999999</v>
      </c>
      <c r="H242" s="35">
        <v>4.61</v>
      </c>
      <c r="I242" s="25">
        <f t="shared" si="8"/>
        <v>5.532</v>
      </c>
    </row>
    <row r="243" spans="2:9" ht="84.75" customHeight="1">
      <c r="B243" s="5" t="s">
        <v>613</v>
      </c>
      <c r="C243" s="34" t="s">
        <v>617</v>
      </c>
      <c r="D243" s="31" t="s">
        <v>618</v>
      </c>
      <c r="E243" s="30" t="s">
        <v>200</v>
      </c>
      <c r="F243" s="35">
        <v>4.04</v>
      </c>
      <c r="G243" s="25">
        <f t="shared" si="7"/>
        <v>4.848</v>
      </c>
      <c r="H243" s="35">
        <v>2.81</v>
      </c>
      <c r="I243" s="25">
        <f t="shared" si="8"/>
        <v>3.372</v>
      </c>
    </row>
    <row r="244" spans="2:9" ht="55.5" customHeight="1">
      <c r="B244" s="5" t="s">
        <v>616</v>
      </c>
      <c r="C244" s="32" t="s">
        <v>620</v>
      </c>
      <c r="D244" s="33" t="s">
        <v>621</v>
      </c>
      <c r="E244" s="30"/>
      <c r="F244" s="25"/>
      <c r="G244" s="25"/>
      <c r="H244" s="25"/>
      <c r="I244" s="25"/>
    </row>
    <row r="245" spans="2:9" ht="30" customHeight="1">
      <c r="B245" s="5" t="s">
        <v>619</v>
      </c>
      <c r="C245" s="34" t="s">
        <v>623</v>
      </c>
      <c r="D245" s="31" t="s">
        <v>624</v>
      </c>
      <c r="E245" s="30" t="s">
        <v>200</v>
      </c>
      <c r="F245" s="35">
        <v>2.05</v>
      </c>
      <c r="G245" s="25">
        <f t="shared" si="7"/>
        <v>2.4599999999999995</v>
      </c>
      <c r="H245" s="35">
        <v>1.44</v>
      </c>
      <c r="I245" s="25">
        <f t="shared" si="8"/>
        <v>1.728</v>
      </c>
    </row>
    <row r="246" spans="2:9" ht="39.75" customHeight="1">
      <c r="B246" s="5" t="s">
        <v>622</v>
      </c>
      <c r="C246" s="34" t="s">
        <v>626</v>
      </c>
      <c r="D246" s="31" t="s">
        <v>627</v>
      </c>
      <c r="E246" s="30" t="s">
        <v>200</v>
      </c>
      <c r="F246" s="35">
        <v>2.05</v>
      </c>
      <c r="G246" s="25">
        <f t="shared" si="7"/>
        <v>2.4599999999999995</v>
      </c>
      <c r="H246" s="35">
        <v>1.44</v>
      </c>
      <c r="I246" s="25">
        <f t="shared" si="8"/>
        <v>1.728</v>
      </c>
    </row>
    <row r="247" spans="2:9" ht="39.75" customHeight="1">
      <c r="B247" s="5" t="s">
        <v>625</v>
      </c>
      <c r="C247" s="34" t="s">
        <v>629</v>
      </c>
      <c r="D247" s="31" t="s">
        <v>630</v>
      </c>
      <c r="E247" s="30" t="s">
        <v>200</v>
      </c>
      <c r="F247" s="35">
        <v>2.05</v>
      </c>
      <c r="G247" s="25">
        <f t="shared" si="7"/>
        <v>2.4599999999999995</v>
      </c>
      <c r="H247" s="35">
        <v>1.44</v>
      </c>
      <c r="I247" s="25">
        <f t="shared" si="8"/>
        <v>1.728</v>
      </c>
    </row>
    <row r="248" spans="2:9" ht="39.75" customHeight="1">
      <c r="B248" s="5" t="s">
        <v>628</v>
      </c>
      <c r="C248" s="34" t="s">
        <v>632</v>
      </c>
      <c r="D248" s="31" t="s">
        <v>633</v>
      </c>
      <c r="E248" s="30" t="s">
        <v>200</v>
      </c>
      <c r="F248" s="35">
        <v>3.47</v>
      </c>
      <c r="G248" s="25">
        <f t="shared" si="7"/>
        <v>4.164</v>
      </c>
      <c r="H248" s="35">
        <v>2.05</v>
      </c>
      <c r="I248" s="25">
        <f t="shared" si="8"/>
        <v>2.4599999999999995</v>
      </c>
    </row>
    <row r="249" spans="2:9" ht="39.75" customHeight="1">
      <c r="B249" s="5" t="s">
        <v>631</v>
      </c>
      <c r="C249" s="34" t="s">
        <v>635</v>
      </c>
      <c r="D249" s="31" t="s">
        <v>636</v>
      </c>
      <c r="E249" s="30" t="s">
        <v>200</v>
      </c>
      <c r="F249" s="35">
        <v>4.09</v>
      </c>
      <c r="G249" s="25">
        <f t="shared" si="7"/>
        <v>4.9079999999999995</v>
      </c>
      <c r="H249" s="35">
        <v>2.05</v>
      </c>
      <c r="I249" s="25">
        <f t="shared" si="8"/>
        <v>2.4599999999999995</v>
      </c>
    </row>
    <row r="250" spans="2:9" ht="39.75" customHeight="1">
      <c r="B250" s="5" t="s">
        <v>634</v>
      </c>
      <c r="C250" s="34" t="s">
        <v>638</v>
      </c>
      <c r="D250" s="31" t="s">
        <v>639</v>
      </c>
      <c r="E250" s="30" t="s">
        <v>200</v>
      </c>
      <c r="F250" s="35">
        <v>7.02</v>
      </c>
      <c r="G250" s="25">
        <f t="shared" si="7"/>
        <v>8.424</v>
      </c>
      <c r="H250" s="35">
        <v>4.88</v>
      </c>
      <c r="I250" s="25">
        <f t="shared" si="8"/>
        <v>5.856</v>
      </c>
    </row>
    <row r="251" spans="2:9" ht="39.75" customHeight="1">
      <c r="B251" s="5" t="s">
        <v>637</v>
      </c>
      <c r="C251" s="34" t="s">
        <v>641</v>
      </c>
      <c r="D251" s="31" t="s">
        <v>642</v>
      </c>
      <c r="E251" s="30" t="s">
        <v>200</v>
      </c>
      <c r="F251" s="35">
        <v>4.09</v>
      </c>
      <c r="G251" s="25">
        <f t="shared" si="7"/>
        <v>4.9079999999999995</v>
      </c>
      <c r="H251" s="35">
        <v>2.05</v>
      </c>
      <c r="I251" s="25">
        <f t="shared" si="8"/>
        <v>2.4599999999999995</v>
      </c>
    </row>
    <row r="252" spans="2:9" ht="39.75" customHeight="1">
      <c r="B252" s="5" t="s">
        <v>640</v>
      </c>
      <c r="C252" s="34" t="s">
        <v>644</v>
      </c>
      <c r="D252" s="31" t="s">
        <v>534</v>
      </c>
      <c r="E252" s="30" t="s">
        <v>200</v>
      </c>
      <c r="F252" s="35">
        <v>4.88</v>
      </c>
      <c r="G252" s="25">
        <f t="shared" si="7"/>
        <v>5.856</v>
      </c>
      <c r="H252" s="35">
        <v>2.83</v>
      </c>
      <c r="I252" s="25">
        <f t="shared" si="8"/>
        <v>3.396</v>
      </c>
    </row>
    <row r="253" spans="2:9" ht="39.75" customHeight="1">
      <c r="B253" s="5" t="s">
        <v>643</v>
      </c>
      <c r="C253" s="34" t="s">
        <v>646</v>
      </c>
      <c r="D253" s="31" t="s">
        <v>536</v>
      </c>
      <c r="E253" s="30" t="s">
        <v>200</v>
      </c>
      <c r="F253" s="35">
        <v>4.88</v>
      </c>
      <c r="G253" s="25">
        <f t="shared" si="7"/>
        <v>5.856</v>
      </c>
      <c r="H253" s="35">
        <v>2.83</v>
      </c>
      <c r="I253" s="25">
        <f t="shared" si="8"/>
        <v>3.396</v>
      </c>
    </row>
    <row r="254" spans="2:9" ht="39.75" customHeight="1">
      <c r="B254" s="5" t="s">
        <v>645</v>
      </c>
      <c r="C254" s="34" t="s">
        <v>648</v>
      </c>
      <c r="D254" s="31" t="s">
        <v>649</v>
      </c>
      <c r="E254" s="30" t="s">
        <v>200</v>
      </c>
      <c r="F254" s="35">
        <v>3.47</v>
      </c>
      <c r="G254" s="25">
        <f t="shared" si="7"/>
        <v>4.164</v>
      </c>
      <c r="H254" s="35">
        <v>3.47</v>
      </c>
      <c r="I254" s="25">
        <f t="shared" si="8"/>
        <v>4.164</v>
      </c>
    </row>
    <row r="255" spans="2:9" ht="33" customHeight="1">
      <c r="B255" s="5" t="s">
        <v>647</v>
      </c>
      <c r="C255" s="34" t="s">
        <v>651</v>
      </c>
      <c r="D255" s="31" t="s">
        <v>652</v>
      </c>
      <c r="E255" s="30" t="s">
        <v>200</v>
      </c>
      <c r="F255" s="35">
        <v>3.47</v>
      </c>
      <c r="G255" s="25">
        <f t="shared" si="7"/>
        <v>4.164</v>
      </c>
      <c r="H255" s="35">
        <v>2.05</v>
      </c>
      <c r="I255" s="25">
        <f t="shared" si="8"/>
        <v>2.4599999999999995</v>
      </c>
    </row>
    <row r="256" spans="2:9" ht="34.5" customHeight="1">
      <c r="B256" s="5" t="s">
        <v>650</v>
      </c>
      <c r="C256" s="34" t="s">
        <v>654</v>
      </c>
      <c r="D256" s="31" t="s">
        <v>539</v>
      </c>
      <c r="E256" s="30" t="s">
        <v>200</v>
      </c>
      <c r="F256" s="35">
        <v>4.88</v>
      </c>
      <c r="G256" s="25">
        <f t="shared" si="7"/>
        <v>5.856</v>
      </c>
      <c r="H256" s="35">
        <v>2.83</v>
      </c>
      <c r="I256" s="25">
        <f t="shared" si="8"/>
        <v>3.396</v>
      </c>
    </row>
    <row r="257" spans="2:9" ht="28.5" customHeight="1">
      <c r="B257" s="5" t="s">
        <v>653</v>
      </c>
      <c r="C257" s="34" t="s">
        <v>656</v>
      </c>
      <c r="D257" s="31" t="s">
        <v>657</v>
      </c>
      <c r="E257" s="30" t="s">
        <v>200</v>
      </c>
      <c r="F257" s="35">
        <v>9.16</v>
      </c>
      <c r="G257" s="25">
        <f t="shared" si="7"/>
        <v>10.991999999999999</v>
      </c>
      <c r="H257" s="35">
        <v>4.61</v>
      </c>
      <c r="I257" s="25">
        <f t="shared" si="8"/>
        <v>5.532</v>
      </c>
    </row>
    <row r="258" spans="2:9" ht="39.75" customHeight="1">
      <c r="B258" s="5" t="s">
        <v>655</v>
      </c>
      <c r="C258" s="34" t="s">
        <v>659</v>
      </c>
      <c r="D258" s="31" t="s">
        <v>660</v>
      </c>
      <c r="E258" s="30" t="s">
        <v>200</v>
      </c>
      <c r="F258" s="35">
        <v>3.6</v>
      </c>
      <c r="G258" s="25">
        <f t="shared" si="7"/>
        <v>4.32</v>
      </c>
      <c r="H258" s="35">
        <v>3.6</v>
      </c>
      <c r="I258" s="25">
        <f t="shared" si="8"/>
        <v>4.32</v>
      </c>
    </row>
    <row r="259" spans="2:9" ht="33.75" customHeight="1">
      <c r="B259" s="5" t="s">
        <v>658</v>
      </c>
      <c r="C259" s="34" t="s">
        <v>662</v>
      </c>
      <c r="D259" s="31" t="s">
        <v>663</v>
      </c>
      <c r="E259" s="30" t="s">
        <v>200</v>
      </c>
      <c r="F259" s="35">
        <v>13.85</v>
      </c>
      <c r="G259" s="25">
        <f t="shared" si="7"/>
        <v>16.619999999999997</v>
      </c>
      <c r="H259" s="35">
        <v>9.82</v>
      </c>
      <c r="I259" s="25">
        <f t="shared" si="8"/>
        <v>11.784</v>
      </c>
    </row>
    <row r="260" spans="2:9" ht="29.25" customHeight="1">
      <c r="B260" s="5" t="s">
        <v>661</v>
      </c>
      <c r="C260" s="34" t="s">
        <v>665</v>
      </c>
      <c r="D260" s="31" t="s">
        <v>666</v>
      </c>
      <c r="E260" s="30" t="s">
        <v>200</v>
      </c>
      <c r="F260" s="35">
        <v>8.05</v>
      </c>
      <c r="G260" s="25">
        <f t="shared" si="7"/>
        <v>9.66</v>
      </c>
      <c r="H260" s="35">
        <v>4.03</v>
      </c>
      <c r="I260" s="25">
        <f t="shared" si="8"/>
        <v>4.836</v>
      </c>
    </row>
    <row r="261" spans="2:9" ht="39.75" customHeight="1">
      <c r="B261" s="5" t="s">
        <v>664</v>
      </c>
      <c r="C261" s="32" t="s">
        <v>619</v>
      </c>
      <c r="D261" s="33" t="s">
        <v>668</v>
      </c>
      <c r="E261" s="30"/>
      <c r="F261" s="25"/>
      <c r="G261" s="25"/>
      <c r="H261" s="25"/>
      <c r="I261" s="25"/>
    </row>
    <row r="262" spans="2:9" ht="39.75" customHeight="1">
      <c r="B262" s="5" t="s">
        <v>667</v>
      </c>
      <c r="C262" s="34" t="s">
        <v>622</v>
      </c>
      <c r="D262" s="31" t="s">
        <v>670</v>
      </c>
      <c r="E262" s="30" t="s">
        <v>200</v>
      </c>
      <c r="F262" s="35">
        <v>11.11</v>
      </c>
      <c r="G262" s="25">
        <f t="shared" si="7"/>
        <v>13.331999999999999</v>
      </c>
      <c r="H262" s="35">
        <v>6.59</v>
      </c>
      <c r="I262" s="25">
        <f t="shared" si="8"/>
        <v>7.9079999999999995</v>
      </c>
    </row>
    <row r="263" spans="2:9" ht="39.75" customHeight="1">
      <c r="B263" s="5" t="s">
        <v>669</v>
      </c>
      <c r="C263" s="34" t="s">
        <v>625</v>
      </c>
      <c r="D263" s="31" t="s">
        <v>672</v>
      </c>
      <c r="E263" s="30" t="s">
        <v>200</v>
      </c>
      <c r="F263" s="35">
        <v>13.32</v>
      </c>
      <c r="G263" s="25">
        <f t="shared" si="7"/>
        <v>15.984</v>
      </c>
      <c r="H263" s="35">
        <v>6.59</v>
      </c>
      <c r="I263" s="25">
        <f t="shared" si="8"/>
        <v>7.9079999999999995</v>
      </c>
    </row>
    <row r="264" spans="2:9" ht="39.75" customHeight="1">
      <c r="B264" s="5" t="s">
        <v>671</v>
      </c>
      <c r="C264" s="34" t="s">
        <v>628</v>
      </c>
      <c r="D264" s="31" t="s">
        <v>674</v>
      </c>
      <c r="E264" s="30" t="s">
        <v>200</v>
      </c>
      <c r="F264" s="35">
        <v>11.49</v>
      </c>
      <c r="G264" s="25">
        <f t="shared" si="7"/>
        <v>13.788</v>
      </c>
      <c r="H264" s="35">
        <v>6.59</v>
      </c>
      <c r="I264" s="25">
        <f t="shared" si="8"/>
        <v>7.9079999999999995</v>
      </c>
    </row>
    <row r="265" spans="2:9" ht="39.75" customHeight="1">
      <c r="B265" s="5" t="s">
        <v>673</v>
      </c>
      <c r="C265" s="34" t="s">
        <v>676</v>
      </c>
      <c r="D265" s="31" t="s">
        <v>677</v>
      </c>
      <c r="E265" s="30" t="s">
        <v>200</v>
      </c>
      <c r="F265" s="35">
        <v>11.49</v>
      </c>
      <c r="G265" s="25">
        <f t="shared" si="7"/>
        <v>13.788</v>
      </c>
      <c r="H265" s="35">
        <v>6.59</v>
      </c>
      <c r="I265" s="25">
        <f t="shared" si="8"/>
        <v>7.9079999999999995</v>
      </c>
    </row>
    <row r="266" spans="2:9" ht="39.75" customHeight="1">
      <c r="B266" s="5" t="s">
        <v>675</v>
      </c>
      <c r="C266" s="34" t="s">
        <v>631</v>
      </c>
      <c r="D266" s="31" t="s">
        <v>679</v>
      </c>
      <c r="E266" s="30" t="s">
        <v>200</v>
      </c>
      <c r="F266" s="35">
        <v>9.8</v>
      </c>
      <c r="G266" s="25">
        <f aca="true" t="shared" si="9" ref="G266:G329">F266*1.2</f>
        <v>11.76</v>
      </c>
      <c r="H266" s="35">
        <v>4.91</v>
      </c>
      <c r="I266" s="25">
        <f t="shared" si="8"/>
        <v>5.892</v>
      </c>
    </row>
    <row r="267" spans="2:9" ht="39.75" customHeight="1">
      <c r="B267" s="5" t="s">
        <v>678</v>
      </c>
      <c r="C267" s="34" t="s">
        <v>681</v>
      </c>
      <c r="D267" s="31" t="s">
        <v>682</v>
      </c>
      <c r="E267" s="30" t="s">
        <v>200</v>
      </c>
      <c r="F267" s="35">
        <v>7.88</v>
      </c>
      <c r="G267" s="25">
        <f t="shared" si="9"/>
        <v>9.456</v>
      </c>
      <c r="H267" s="35">
        <v>5.4</v>
      </c>
      <c r="I267" s="25">
        <f aca="true" t="shared" si="10" ref="I267:I330">H267*1.2</f>
        <v>6.48</v>
      </c>
    </row>
    <row r="268" spans="2:9" ht="39.75" customHeight="1">
      <c r="B268" s="5" t="s">
        <v>680</v>
      </c>
      <c r="C268" s="34" t="s">
        <v>634</v>
      </c>
      <c r="D268" s="31" t="s">
        <v>684</v>
      </c>
      <c r="E268" s="30" t="s">
        <v>200</v>
      </c>
      <c r="F268" s="35">
        <v>5.4</v>
      </c>
      <c r="G268" s="25">
        <f t="shared" si="9"/>
        <v>6.48</v>
      </c>
      <c r="H268" s="35">
        <v>2.72</v>
      </c>
      <c r="I268" s="25">
        <f t="shared" si="10"/>
        <v>3.2640000000000002</v>
      </c>
    </row>
    <row r="269" spans="2:9" ht="39.75" customHeight="1">
      <c r="B269" s="5" t="s">
        <v>683</v>
      </c>
      <c r="C269" s="34" t="s">
        <v>686</v>
      </c>
      <c r="D269" s="31" t="s">
        <v>687</v>
      </c>
      <c r="E269" s="30" t="s">
        <v>200</v>
      </c>
      <c r="F269" s="35">
        <v>5.4</v>
      </c>
      <c r="G269" s="25">
        <f t="shared" si="9"/>
        <v>6.48</v>
      </c>
      <c r="H269" s="35">
        <v>3.91</v>
      </c>
      <c r="I269" s="25">
        <f t="shared" si="10"/>
        <v>4.692</v>
      </c>
    </row>
    <row r="270" spans="2:9" ht="39.75" customHeight="1">
      <c r="B270" s="5" t="s">
        <v>685</v>
      </c>
      <c r="C270" s="34" t="s">
        <v>637</v>
      </c>
      <c r="D270" s="31" t="s">
        <v>689</v>
      </c>
      <c r="E270" s="30" t="s">
        <v>200</v>
      </c>
      <c r="F270" s="35">
        <v>5.45</v>
      </c>
      <c r="G270" s="25">
        <f t="shared" si="9"/>
        <v>6.54</v>
      </c>
      <c r="H270" s="35">
        <v>2.74</v>
      </c>
      <c r="I270" s="25">
        <f t="shared" si="10"/>
        <v>3.2880000000000003</v>
      </c>
    </row>
    <row r="271" spans="2:9" ht="39.75" customHeight="1">
      <c r="B271" s="5" t="s">
        <v>688</v>
      </c>
      <c r="C271" s="34" t="s">
        <v>691</v>
      </c>
      <c r="D271" s="31" t="s">
        <v>692</v>
      </c>
      <c r="E271" s="30" t="s">
        <v>200</v>
      </c>
      <c r="F271" s="35">
        <v>5.74</v>
      </c>
      <c r="G271" s="25">
        <f t="shared" si="9"/>
        <v>6.888</v>
      </c>
      <c r="H271" s="35">
        <v>2.88</v>
      </c>
      <c r="I271" s="25">
        <f t="shared" si="10"/>
        <v>3.456</v>
      </c>
    </row>
    <row r="272" spans="2:9" ht="39.75" customHeight="1">
      <c r="B272" s="5" t="s">
        <v>690</v>
      </c>
      <c r="C272" s="34" t="s">
        <v>643</v>
      </c>
      <c r="D272" s="31" t="s">
        <v>694</v>
      </c>
      <c r="E272" s="30" t="s">
        <v>200</v>
      </c>
      <c r="F272" s="35">
        <v>5.45</v>
      </c>
      <c r="G272" s="25">
        <f t="shared" si="9"/>
        <v>6.54</v>
      </c>
      <c r="H272" s="35">
        <v>2.74</v>
      </c>
      <c r="I272" s="25">
        <f t="shared" si="10"/>
        <v>3.2880000000000003</v>
      </c>
    </row>
    <row r="273" spans="2:9" ht="34.5" customHeight="1">
      <c r="B273" s="5" t="s">
        <v>693</v>
      </c>
      <c r="C273" s="34" t="s">
        <v>696</v>
      </c>
      <c r="D273" s="31" t="s">
        <v>697</v>
      </c>
      <c r="E273" s="30" t="s">
        <v>200</v>
      </c>
      <c r="F273" s="35">
        <v>5.45</v>
      </c>
      <c r="G273" s="25">
        <f t="shared" si="9"/>
        <v>6.54</v>
      </c>
      <c r="H273" s="35">
        <v>2.74</v>
      </c>
      <c r="I273" s="25">
        <f t="shared" si="10"/>
        <v>3.2880000000000003</v>
      </c>
    </row>
    <row r="274" spans="2:9" ht="34.5" customHeight="1">
      <c r="B274" s="5" t="s">
        <v>695</v>
      </c>
      <c r="C274" s="34" t="s">
        <v>699</v>
      </c>
      <c r="D274" s="31" t="s">
        <v>700</v>
      </c>
      <c r="E274" s="30" t="s">
        <v>200</v>
      </c>
      <c r="F274" s="35">
        <v>5.45</v>
      </c>
      <c r="G274" s="25">
        <f t="shared" si="9"/>
        <v>6.54</v>
      </c>
      <c r="H274" s="35">
        <v>2.74</v>
      </c>
      <c r="I274" s="25">
        <f t="shared" si="10"/>
        <v>3.2880000000000003</v>
      </c>
    </row>
    <row r="275" spans="2:9" ht="34.5" customHeight="1">
      <c r="B275" s="5" t="s">
        <v>698</v>
      </c>
      <c r="C275" s="34" t="s">
        <v>647</v>
      </c>
      <c r="D275" s="31" t="s">
        <v>441</v>
      </c>
      <c r="E275" s="30" t="s">
        <v>200</v>
      </c>
      <c r="F275" s="35">
        <v>5.45</v>
      </c>
      <c r="G275" s="25">
        <f t="shared" si="9"/>
        <v>6.54</v>
      </c>
      <c r="H275" s="35">
        <v>2.74</v>
      </c>
      <c r="I275" s="25">
        <f t="shared" si="10"/>
        <v>3.2880000000000003</v>
      </c>
    </row>
    <row r="276" spans="2:9" ht="34.5" customHeight="1">
      <c r="B276" s="5" t="s">
        <v>701</v>
      </c>
      <c r="C276" s="34" t="s">
        <v>667</v>
      </c>
      <c r="D276" s="31" t="s">
        <v>703</v>
      </c>
      <c r="E276" s="30" t="s">
        <v>200</v>
      </c>
      <c r="F276" s="35">
        <v>3.4</v>
      </c>
      <c r="G276" s="25">
        <f t="shared" si="9"/>
        <v>4.08</v>
      </c>
      <c r="H276" s="35">
        <v>2.28</v>
      </c>
      <c r="I276" s="25">
        <f t="shared" si="10"/>
        <v>2.7359999999999998</v>
      </c>
    </row>
    <row r="277" spans="2:9" ht="34.5" customHeight="1">
      <c r="B277" s="5" t="s">
        <v>702</v>
      </c>
      <c r="C277" s="34" t="s">
        <v>705</v>
      </c>
      <c r="D277" s="31" t="s">
        <v>706</v>
      </c>
      <c r="E277" s="30" t="s">
        <v>200</v>
      </c>
      <c r="F277" s="35">
        <v>2.28</v>
      </c>
      <c r="G277" s="25">
        <f t="shared" si="9"/>
        <v>2.7359999999999998</v>
      </c>
      <c r="H277" s="35">
        <v>2.04</v>
      </c>
      <c r="I277" s="25">
        <f t="shared" si="10"/>
        <v>2.448</v>
      </c>
    </row>
    <row r="278" spans="2:9" ht="34.5" customHeight="1">
      <c r="B278" s="5" t="s">
        <v>704</v>
      </c>
      <c r="C278" s="34" t="s">
        <v>708</v>
      </c>
      <c r="D278" s="31" t="s">
        <v>709</v>
      </c>
      <c r="E278" s="30" t="s">
        <v>200</v>
      </c>
      <c r="F278" s="35">
        <v>5.2</v>
      </c>
      <c r="G278" s="25">
        <f t="shared" si="9"/>
        <v>6.24</v>
      </c>
      <c r="H278" s="35">
        <v>1.04</v>
      </c>
      <c r="I278" s="25">
        <f t="shared" si="10"/>
        <v>1.248</v>
      </c>
    </row>
    <row r="279" spans="2:9" ht="34.5" customHeight="1">
      <c r="B279" s="5" t="s">
        <v>707</v>
      </c>
      <c r="C279" s="32" t="s">
        <v>710</v>
      </c>
      <c r="D279" s="33" t="s">
        <v>711</v>
      </c>
      <c r="E279" s="30"/>
      <c r="F279" s="25"/>
      <c r="G279" s="25"/>
      <c r="H279" s="25"/>
      <c r="I279" s="25"/>
    </row>
    <row r="280" spans="2:9" ht="49.5">
      <c r="B280" s="6">
        <v>2.3</v>
      </c>
      <c r="C280" s="34" t="s">
        <v>713</v>
      </c>
      <c r="D280" s="31" t="s">
        <v>714</v>
      </c>
      <c r="E280" s="30" t="s">
        <v>200</v>
      </c>
      <c r="F280" s="35">
        <v>8.01</v>
      </c>
      <c r="G280" s="25">
        <f t="shared" si="9"/>
        <v>9.612</v>
      </c>
      <c r="H280" s="35">
        <v>6.12</v>
      </c>
      <c r="I280" s="25">
        <f t="shared" si="10"/>
        <v>7.343999999999999</v>
      </c>
    </row>
    <row r="281" spans="2:9" ht="39.75" customHeight="1">
      <c r="B281" s="5" t="s">
        <v>712</v>
      </c>
      <c r="C281" s="34" t="s">
        <v>716</v>
      </c>
      <c r="D281" s="31" t="s">
        <v>717</v>
      </c>
      <c r="E281" s="30" t="s">
        <v>200</v>
      </c>
      <c r="F281" s="35">
        <v>7.82</v>
      </c>
      <c r="G281" s="25">
        <f t="shared" si="9"/>
        <v>9.384</v>
      </c>
      <c r="H281" s="35">
        <v>5.64</v>
      </c>
      <c r="I281" s="25">
        <f t="shared" si="10"/>
        <v>6.768</v>
      </c>
    </row>
    <row r="282" spans="2:9" ht="39.75" customHeight="1">
      <c r="B282" s="5" t="s">
        <v>715</v>
      </c>
      <c r="C282" s="34" t="s">
        <v>719</v>
      </c>
      <c r="D282" s="31" t="s">
        <v>559</v>
      </c>
      <c r="E282" s="30" t="s">
        <v>200</v>
      </c>
      <c r="F282" s="35">
        <v>9.88</v>
      </c>
      <c r="G282" s="25">
        <f t="shared" si="9"/>
        <v>11.856</v>
      </c>
      <c r="H282" s="35">
        <v>6.41</v>
      </c>
      <c r="I282" s="25">
        <f t="shared" si="10"/>
        <v>7.692</v>
      </c>
    </row>
    <row r="283" spans="2:9" ht="39.75" customHeight="1">
      <c r="B283" s="5" t="s">
        <v>718</v>
      </c>
      <c r="C283" s="34" t="s">
        <v>721</v>
      </c>
      <c r="D283" s="31" t="s">
        <v>722</v>
      </c>
      <c r="E283" s="30" t="s">
        <v>200</v>
      </c>
      <c r="F283" s="35">
        <v>1.83</v>
      </c>
      <c r="G283" s="25">
        <f t="shared" si="9"/>
        <v>2.196</v>
      </c>
      <c r="H283" s="35">
        <v>1.22</v>
      </c>
      <c r="I283" s="25">
        <f t="shared" si="10"/>
        <v>1.464</v>
      </c>
    </row>
    <row r="284" spans="2:9" ht="39.75" customHeight="1">
      <c r="B284" s="5" t="s">
        <v>720</v>
      </c>
      <c r="C284" s="34" t="s">
        <v>724</v>
      </c>
      <c r="D284" s="31" t="s">
        <v>725</v>
      </c>
      <c r="E284" s="30" t="s">
        <v>200</v>
      </c>
      <c r="F284" s="35">
        <v>8.37</v>
      </c>
      <c r="G284" s="25">
        <f t="shared" si="9"/>
        <v>10.043999999999999</v>
      </c>
      <c r="H284" s="35">
        <v>4.2</v>
      </c>
      <c r="I284" s="25">
        <f t="shared" si="10"/>
        <v>5.04</v>
      </c>
    </row>
    <row r="285" spans="2:9" ht="39.75" customHeight="1">
      <c r="B285" s="5" t="s">
        <v>723</v>
      </c>
      <c r="C285" s="34" t="s">
        <v>727</v>
      </c>
      <c r="D285" s="31" t="s">
        <v>703</v>
      </c>
      <c r="E285" s="30" t="s">
        <v>200</v>
      </c>
      <c r="F285" s="35">
        <v>3.4</v>
      </c>
      <c r="G285" s="25">
        <f t="shared" si="9"/>
        <v>4.08</v>
      </c>
      <c r="H285" s="35">
        <v>1.24</v>
      </c>
      <c r="I285" s="25">
        <f t="shared" si="10"/>
        <v>1.488</v>
      </c>
    </row>
    <row r="286" spans="2:9" ht="39.75" customHeight="1">
      <c r="B286" s="5" t="s">
        <v>726</v>
      </c>
      <c r="C286" s="62" t="s">
        <v>2260</v>
      </c>
      <c r="D286" s="31" t="s">
        <v>706</v>
      </c>
      <c r="E286" s="30" t="s">
        <v>200</v>
      </c>
      <c r="F286" s="35">
        <v>2.28</v>
      </c>
      <c r="G286" s="25">
        <f t="shared" si="9"/>
        <v>2.7359999999999998</v>
      </c>
      <c r="H286" s="35">
        <v>1.24</v>
      </c>
      <c r="I286" s="25">
        <f t="shared" si="10"/>
        <v>1.488</v>
      </c>
    </row>
    <row r="287" spans="2:9" ht="39.75" customHeight="1">
      <c r="B287" s="5" t="s">
        <v>728</v>
      </c>
      <c r="C287" s="34" t="s">
        <v>730</v>
      </c>
      <c r="D287" s="31" t="s">
        <v>731</v>
      </c>
      <c r="E287" s="30" t="s">
        <v>200</v>
      </c>
      <c r="F287" s="35">
        <v>5.2</v>
      </c>
      <c r="G287" s="25">
        <f t="shared" si="9"/>
        <v>6.24</v>
      </c>
      <c r="H287" s="35">
        <v>1.04</v>
      </c>
      <c r="I287" s="25">
        <f t="shared" si="10"/>
        <v>1.248</v>
      </c>
    </row>
    <row r="288" spans="2:9" ht="39.75" customHeight="1">
      <c r="B288" s="5" t="s">
        <v>729</v>
      </c>
      <c r="C288" s="34" t="s">
        <v>733</v>
      </c>
      <c r="D288" s="31" t="s">
        <v>734</v>
      </c>
      <c r="E288" s="30"/>
      <c r="F288" s="35">
        <v>1.23</v>
      </c>
      <c r="G288" s="25">
        <f t="shared" si="9"/>
        <v>1.476</v>
      </c>
      <c r="H288" s="60">
        <v>0.45</v>
      </c>
      <c r="I288" s="25">
        <f t="shared" si="10"/>
        <v>0.54</v>
      </c>
    </row>
    <row r="289" spans="2:9" ht="39.75" customHeight="1">
      <c r="B289" s="5" t="s">
        <v>732</v>
      </c>
      <c r="C289" s="32" t="s">
        <v>735</v>
      </c>
      <c r="D289" s="33" t="s">
        <v>736</v>
      </c>
      <c r="E289" s="30"/>
      <c r="F289" s="25"/>
      <c r="G289" s="25"/>
      <c r="H289" s="25"/>
      <c r="I289" s="25"/>
    </row>
    <row r="290" spans="2:9" ht="66">
      <c r="B290" s="6">
        <v>3</v>
      </c>
      <c r="C290" s="32" t="s">
        <v>737</v>
      </c>
      <c r="D290" s="33" t="s">
        <v>738</v>
      </c>
      <c r="E290" s="30"/>
      <c r="F290" s="25"/>
      <c r="G290" s="25"/>
      <c r="H290" s="25"/>
      <c r="I290" s="25"/>
    </row>
    <row r="291" spans="2:9" ht="33">
      <c r="B291" s="6">
        <v>3.1</v>
      </c>
      <c r="C291" s="34" t="s">
        <v>740</v>
      </c>
      <c r="D291" s="31" t="s">
        <v>741</v>
      </c>
      <c r="E291" s="30" t="s">
        <v>200</v>
      </c>
      <c r="F291" s="35">
        <v>8.73</v>
      </c>
      <c r="G291" s="25">
        <f t="shared" si="9"/>
        <v>10.476</v>
      </c>
      <c r="H291" s="35">
        <v>4.52</v>
      </c>
      <c r="I291" s="25">
        <f t="shared" si="10"/>
        <v>5.4239999999999995</v>
      </c>
    </row>
    <row r="292" spans="2:9" ht="49.5" customHeight="1">
      <c r="B292" s="5" t="s">
        <v>739</v>
      </c>
      <c r="C292" s="34" t="s">
        <v>743</v>
      </c>
      <c r="D292" s="31" t="s">
        <v>744</v>
      </c>
      <c r="E292" s="30" t="s">
        <v>200</v>
      </c>
      <c r="F292" s="35">
        <v>11.75</v>
      </c>
      <c r="G292" s="25">
        <f t="shared" si="9"/>
        <v>14.1</v>
      </c>
      <c r="H292" s="35">
        <v>8.08</v>
      </c>
      <c r="I292" s="25">
        <f t="shared" si="10"/>
        <v>9.696</v>
      </c>
    </row>
    <row r="293" spans="2:9" ht="49.5" customHeight="1">
      <c r="B293" s="5" t="s">
        <v>742</v>
      </c>
      <c r="C293" s="34" t="s">
        <v>746</v>
      </c>
      <c r="D293" s="31" t="s">
        <v>747</v>
      </c>
      <c r="E293" s="30" t="s">
        <v>200</v>
      </c>
      <c r="F293" s="35">
        <v>18.38</v>
      </c>
      <c r="G293" s="25">
        <f t="shared" si="9"/>
        <v>22.055999999999997</v>
      </c>
      <c r="H293" s="35">
        <v>11.11</v>
      </c>
      <c r="I293" s="25">
        <f t="shared" si="10"/>
        <v>13.331999999999999</v>
      </c>
    </row>
    <row r="294" spans="2:9" ht="49.5" customHeight="1">
      <c r="B294" s="5" t="s">
        <v>745</v>
      </c>
      <c r="C294" s="34" t="s">
        <v>749</v>
      </c>
      <c r="D294" s="31" t="s">
        <v>750</v>
      </c>
      <c r="E294" s="30" t="s">
        <v>200</v>
      </c>
      <c r="F294" s="35">
        <v>6.89</v>
      </c>
      <c r="G294" s="25">
        <f t="shared" si="9"/>
        <v>8.267999999999999</v>
      </c>
      <c r="H294" s="35">
        <v>3.46</v>
      </c>
      <c r="I294" s="25">
        <f t="shared" si="10"/>
        <v>4.152</v>
      </c>
    </row>
    <row r="295" spans="2:9" ht="49.5" customHeight="1">
      <c r="B295" s="5" t="s">
        <v>748</v>
      </c>
      <c r="C295" s="34" t="s">
        <v>752</v>
      </c>
      <c r="D295" s="31" t="s">
        <v>753</v>
      </c>
      <c r="E295" s="30" t="s">
        <v>200</v>
      </c>
      <c r="F295" s="35">
        <v>4.3</v>
      </c>
      <c r="G295" s="25">
        <f t="shared" si="9"/>
        <v>5.159999999999999</v>
      </c>
      <c r="H295" s="35">
        <v>2.58</v>
      </c>
      <c r="I295" s="25">
        <f t="shared" si="10"/>
        <v>3.096</v>
      </c>
    </row>
    <row r="296" spans="2:9" ht="49.5" customHeight="1">
      <c r="B296" s="5" t="s">
        <v>751</v>
      </c>
      <c r="C296" s="34" t="s">
        <v>755</v>
      </c>
      <c r="D296" s="31" t="s">
        <v>756</v>
      </c>
      <c r="E296" s="30" t="s">
        <v>200</v>
      </c>
      <c r="F296" s="35">
        <v>10.09</v>
      </c>
      <c r="G296" s="25">
        <f t="shared" si="9"/>
        <v>12.107999999999999</v>
      </c>
      <c r="H296" s="35">
        <v>4.04</v>
      </c>
      <c r="I296" s="25">
        <f t="shared" si="10"/>
        <v>4.848</v>
      </c>
    </row>
    <row r="297" spans="2:9" ht="49.5" customHeight="1">
      <c r="B297" s="5" t="s">
        <v>754</v>
      </c>
      <c r="C297" s="34" t="s">
        <v>758</v>
      </c>
      <c r="D297" s="31" t="s">
        <v>759</v>
      </c>
      <c r="E297" s="30" t="s">
        <v>200</v>
      </c>
      <c r="F297" s="35">
        <v>26.79</v>
      </c>
      <c r="G297" s="25">
        <f t="shared" si="9"/>
        <v>32.147999999999996</v>
      </c>
      <c r="H297" s="35">
        <v>19.99</v>
      </c>
      <c r="I297" s="25">
        <f t="shared" si="10"/>
        <v>23.987999999999996</v>
      </c>
    </row>
    <row r="298" spans="2:9" ht="49.5" customHeight="1">
      <c r="B298" s="5" t="s">
        <v>757</v>
      </c>
      <c r="C298" s="34" t="s">
        <v>761</v>
      </c>
      <c r="D298" s="31" t="s">
        <v>762</v>
      </c>
      <c r="E298" s="30" t="s">
        <v>200</v>
      </c>
      <c r="F298" s="35">
        <v>12.86</v>
      </c>
      <c r="G298" s="25">
        <f t="shared" si="9"/>
        <v>15.431999999999999</v>
      </c>
      <c r="H298" s="35">
        <v>8.17</v>
      </c>
      <c r="I298" s="25">
        <f t="shared" si="10"/>
        <v>9.804</v>
      </c>
    </row>
    <row r="299" spans="2:9" ht="49.5" customHeight="1">
      <c r="B299" s="5" t="s">
        <v>760</v>
      </c>
      <c r="C299" s="34" t="s">
        <v>764</v>
      </c>
      <c r="D299" s="31" t="s">
        <v>765</v>
      </c>
      <c r="E299" s="30" t="s">
        <v>200</v>
      </c>
      <c r="F299" s="35">
        <v>58.39</v>
      </c>
      <c r="G299" s="25">
        <f t="shared" si="9"/>
        <v>70.068</v>
      </c>
      <c r="H299" s="35">
        <v>36.85</v>
      </c>
      <c r="I299" s="25">
        <f t="shared" si="10"/>
        <v>44.22</v>
      </c>
    </row>
    <row r="300" spans="2:9" ht="49.5" customHeight="1">
      <c r="B300" s="5" t="s">
        <v>763</v>
      </c>
      <c r="C300" s="34" t="s">
        <v>767</v>
      </c>
      <c r="D300" s="31" t="s">
        <v>768</v>
      </c>
      <c r="E300" s="30" t="s">
        <v>200</v>
      </c>
      <c r="F300" s="35">
        <v>4.3</v>
      </c>
      <c r="G300" s="25">
        <f t="shared" si="9"/>
        <v>5.159999999999999</v>
      </c>
      <c r="H300" s="35">
        <v>2.36</v>
      </c>
      <c r="I300" s="25">
        <f t="shared" si="10"/>
        <v>2.832</v>
      </c>
    </row>
    <row r="301" spans="2:9" ht="49.5" customHeight="1">
      <c r="B301" s="5" t="s">
        <v>766</v>
      </c>
      <c r="C301" s="34" t="s">
        <v>770</v>
      </c>
      <c r="D301" s="31" t="s">
        <v>771</v>
      </c>
      <c r="E301" s="30" t="s">
        <v>200</v>
      </c>
      <c r="F301" s="35">
        <v>11.96</v>
      </c>
      <c r="G301" s="25">
        <f t="shared" si="9"/>
        <v>14.352</v>
      </c>
      <c r="H301" s="35">
        <v>5.74</v>
      </c>
      <c r="I301" s="25">
        <f t="shared" si="10"/>
        <v>6.888</v>
      </c>
    </row>
    <row r="302" spans="2:9" ht="49.5" customHeight="1">
      <c r="B302" s="5" t="s">
        <v>769</v>
      </c>
      <c r="C302" s="34" t="s">
        <v>773</v>
      </c>
      <c r="D302" s="31" t="s">
        <v>774</v>
      </c>
      <c r="E302" s="30" t="s">
        <v>200</v>
      </c>
      <c r="F302" s="35">
        <v>5.55</v>
      </c>
      <c r="G302" s="25">
        <f t="shared" si="9"/>
        <v>6.659999999999999</v>
      </c>
      <c r="H302" s="35">
        <v>2.79</v>
      </c>
      <c r="I302" s="25">
        <f t="shared" si="10"/>
        <v>3.348</v>
      </c>
    </row>
    <row r="303" spans="2:9" ht="49.5" customHeight="1">
      <c r="B303" s="5" t="s">
        <v>772</v>
      </c>
      <c r="C303" s="34" t="s">
        <v>776</v>
      </c>
      <c r="D303" s="31" t="s">
        <v>777</v>
      </c>
      <c r="E303" s="30" t="s">
        <v>200</v>
      </c>
      <c r="F303" s="35">
        <v>11.68</v>
      </c>
      <c r="G303" s="25">
        <f t="shared" si="9"/>
        <v>14.016</v>
      </c>
      <c r="H303" s="35">
        <v>4.6</v>
      </c>
      <c r="I303" s="25">
        <f t="shared" si="10"/>
        <v>5.52</v>
      </c>
    </row>
    <row r="304" spans="2:9" ht="49.5" customHeight="1">
      <c r="B304" s="5" t="s">
        <v>775</v>
      </c>
      <c r="C304" s="34" t="s">
        <v>779</v>
      </c>
      <c r="D304" s="31" t="s">
        <v>780</v>
      </c>
      <c r="E304" s="30"/>
      <c r="F304" s="25"/>
      <c r="G304" s="25"/>
      <c r="H304" s="25"/>
      <c r="I304" s="25"/>
    </row>
    <row r="305" spans="2:9" ht="49.5" customHeight="1">
      <c r="B305" s="5" t="s">
        <v>778</v>
      </c>
      <c r="C305" s="34" t="s">
        <v>782</v>
      </c>
      <c r="D305" s="31" t="s">
        <v>783</v>
      </c>
      <c r="E305" s="30" t="s">
        <v>200</v>
      </c>
      <c r="F305" s="35">
        <v>11.63</v>
      </c>
      <c r="G305" s="25">
        <f t="shared" si="9"/>
        <v>13.956000000000001</v>
      </c>
      <c r="H305" s="35">
        <v>8.21</v>
      </c>
      <c r="I305" s="25">
        <f t="shared" si="10"/>
        <v>9.852</v>
      </c>
    </row>
    <row r="306" spans="2:9" ht="49.5" customHeight="1">
      <c r="B306" s="5" t="s">
        <v>781</v>
      </c>
      <c r="C306" s="34" t="s">
        <v>785</v>
      </c>
      <c r="D306" s="31" t="s">
        <v>786</v>
      </c>
      <c r="E306" s="30" t="s">
        <v>200</v>
      </c>
      <c r="F306" s="35">
        <v>11.63</v>
      </c>
      <c r="G306" s="25">
        <f t="shared" si="9"/>
        <v>13.956000000000001</v>
      </c>
      <c r="H306" s="35">
        <v>8.21</v>
      </c>
      <c r="I306" s="25">
        <f t="shared" si="10"/>
        <v>9.852</v>
      </c>
    </row>
    <row r="307" spans="2:9" ht="49.5" customHeight="1">
      <c r="B307" s="5" t="s">
        <v>784</v>
      </c>
      <c r="C307" s="34" t="s">
        <v>788</v>
      </c>
      <c r="D307" s="31" t="s">
        <v>789</v>
      </c>
      <c r="E307" s="30" t="s">
        <v>200</v>
      </c>
      <c r="F307" s="35">
        <v>20.23</v>
      </c>
      <c r="G307" s="25">
        <f t="shared" si="9"/>
        <v>24.276</v>
      </c>
      <c r="H307" s="35">
        <v>11.11</v>
      </c>
      <c r="I307" s="25">
        <f t="shared" si="10"/>
        <v>13.331999999999999</v>
      </c>
    </row>
    <row r="308" spans="2:9" ht="49.5" customHeight="1">
      <c r="B308" s="5" t="s">
        <v>787</v>
      </c>
      <c r="C308" s="34" t="s">
        <v>791</v>
      </c>
      <c r="D308" s="31" t="s">
        <v>792</v>
      </c>
      <c r="E308" s="30" t="s">
        <v>200</v>
      </c>
      <c r="F308" s="35">
        <v>5.16</v>
      </c>
      <c r="G308" s="25">
        <f t="shared" si="9"/>
        <v>6.192</v>
      </c>
      <c r="H308" s="35">
        <v>2.1</v>
      </c>
      <c r="I308" s="25">
        <f t="shared" si="10"/>
        <v>2.52</v>
      </c>
    </row>
    <row r="309" spans="2:9" ht="49.5" customHeight="1">
      <c r="B309" s="5" t="s">
        <v>790</v>
      </c>
      <c r="C309" s="34" t="s">
        <v>794</v>
      </c>
      <c r="D309" s="31" t="s">
        <v>795</v>
      </c>
      <c r="E309" s="30" t="s">
        <v>200</v>
      </c>
      <c r="F309" s="35">
        <v>5.16</v>
      </c>
      <c r="G309" s="25">
        <f t="shared" si="9"/>
        <v>6.192</v>
      </c>
      <c r="H309" s="35">
        <v>2.1</v>
      </c>
      <c r="I309" s="25">
        <f t="shared" si="10"/>
        <v>2.52</v>
      </c>
    </row>
    <row r="310" spans="2:9" ht="49.5" customHeight="1">
      <c r="B310" s="5" t="s">
        <v>793</v>
      </c>
      <c r="C310" s="34" t="s">
        <v>797</v>
      </c>
      <c r="D310" s="31" t="s">
        <v>798</v>
      </c>
      <c r="E310" s="30" t="s">
        <v>200</v>
      </c>
      <c r="F310" s="35">
        <v>2.77</v>
      </c>
      <c r="G310" s="25">
        <f t="shared" si="9"/>
        <v>3.324</v>
      </c>
      <c r="H310" s="35">
        <v>1.4</v>
      </c>
      <c r="I310" s="25">
        <f t="shared" si="10"/>
        <v>1.68</v>
      </c>
    </row>
    <row r="311" spans="2:9" ht="49.5" customHeight="1">
      <c r="B311" s="5" t="s">
        <v>796</v>
      </c>
      <c r="C311" s="34" t="s">
        <v>800</v>
      </c>
      <c r="D311" s="31" t="s">
        <v>801</v>
      </c>
      <c r="E311" s="30"/>
      <c r="F311" s="25"/>
      <c r="G311" s="25"/>
      <c r="H311" s="25"/>
      <c r="I311" s="25"/>
    </row>
    <row r="312" spans="2:9" ht="49.5" customHeight="1">
      <c r="B312" s="5" t="s">
        <v>799</v>
      </c>
      <c r="C312" s="34" t="s">
        <v>803</v>
      </c>
      <c r="D312" s="31" t="s">
        <v>804</v>
      </c>
      <c r="E312" s="30" t="s">
        <v>200</v>
      </c>
      <c r="F312" s="35">
        <v>4.68</v>
      </c>
      <c r="G312" s="25">
        <f t="shared" si="9"/>
        <v>5.616</v>
      </c>
      <c r="H312" s="35">
        <v>3.98</v>
      </c>
      <c r="I312" s="25">
        <f t="shared" si="10"/>
        <v>4.776</v>
      </c>
    </row>
    <row r="313" spans="2:9" ht="49.5" customHeight="1">
      <c r="B313" s="5" t="s">
        <v>802</v>
      </c>
      <c r="C313" s="34" t="s">
        <v>806</v>
      </c>
      <c r="D313" s="31" t="s">
        <v>807</v>
      </c>
      <c r="E313" s="30" t="s">
        <v>200</v>
      </c>
      <c r="F313" s="35">
        <v>4.07</v>
      </c>
      <c r="G313" s="25">
        <f t="shared" si="9"/>
        <v>4.884</v>
      </c>
      <c r="H313" s="35">
        <v>3.98</v>
      </c>
      <c r="I313" s="25">
        <f t="shared" si="10"/>
        <v>4.776</v>
      </c>
    </row>
    <row r="314" spans="2:9" ht="49.5" customHeight="1">
      <c r="B314" s="5" t="s">
        <v>805</v>
      </c>
      <c r="C314" s="34" t="s">
        <v>809</v>
      </c>
      <c r="D314" s="31" t="s">
        <v>810</v>
      </c>
      <c r="E314" s="30" t="s">
        <v>200</v>
      </c>
      <c r="F314" s="35">
        <v>5.2</v>
      </c>
      <c r="G314" s="25">
        <f t="shared" si="9"/>
        <v>6.24</v>
      </c>
      <c r="H314" s="35">
        <v>4.4</v>
      </c>
      <c r="I314" s="25">
        <f t="shared" si="10"/>
        <v>5.28</v>
      </c>
    </row>
    <row r="315" spans="2:9" ht="49.5" customHeight="1">
      <c r="B315" s="5" t="s">
        <v>808</v>
      </c>
      <c r="C315" s="34" t="s">
        <v>812</v>
      </c>
      <c r="D315" s="31" t="s">
        <v>813</v>
      </c>
      <c r="E315" s="30" t="s">
        <v>200</v>
      </c>
      <c r="F315" s="35">
        <v>2.97</v>
      </c>
      <c r="G315" s="25">
        <f t="shared" si="9"/>
        <v>3.564</v>
      </c>
      <c r="H315" s="35">
        <v>2.23</v>
      </c>
      <c r="I315" s="25">
        <f t="shared" si="10"/>
        <v>2.6759999999999997</v>
      </c>
    </row>
    <row r="316" spans="2:9" ht="49.5" customHeight="1">
      <c r="B316" s="5" t="s">
        <v>811</v>
      </c>
      <c r="C316" s="34" t="s">
        <v>815</v>
      </c>
      <c r="D316" s="31" t="s">
        <v>816</v>
      </c>
      <c r="E316" s="30" t="s">
        <v>200</v>
      </c>
      <c r="F316" s="35">
        <v>4.04</v>
      </c>
      <c r="G316" s="25">
        <f t="shared" si="9"/>
        <v>4.848</v>
      </c>
      <c r="H316" s="35">
        <v>2.7</v>
      </c>
      <c r="I316" s="25">
        <f t="shared" si="10"/>
        <v>3.24</v>
      </c>
    </row>
    <row r="317" spans="2:9" ht="49.5" customHeight="1">
      <c r="B317" s="5" t="s">
        <v>814</v>
      </c>
      <c r="C317" s="34" t="s">
        <v>818</v>
      </c>
      <c r="D317" s="31" t="s">
        <v>819</v>
      </c>
      <c r="E317" s="30" t="s">
        <v>200</v>
      </c>
      <c r="F317" s="35">
        <v>2.84</v>
      </c>
      <c r="G317" s="25">
        <f t="shared" si="9"/>
        <v>3.408</v>
      </c>
      <c r="H317" s="35">
        <v>1.42</v>
      </c>
      <c r="I317" s="25">
        <f t="shared" si="10"/>
        <v>1.704</v>
      </c>
    </row>
    <row r="318" spans="2:9" ht="49.5" customHeight="1">
      <c r="B318" s="5" t="s">
        <v>817</v>
      </c>
      <c r="C318" s="34" t="s">
        <v>821</v>
      </c>
      <c r="D318" s="31" t="s">
        <v>822</v>
      </c>
      <c r="E318" s="30" t="s">
        <v>200</v>
      </c>
      <c r="F318" s="35">
        <v>2.72</v>
      </c>
      <c r="G318" s="25">
        <f t="shared" si="9"/>
        <v>3.2640000000000002</v>
      </c>
      <c r="H318" s="35">
        <v>1.94</v>
      </c>
      <c r="I318" s="25">
        <f t="shared" si="10"/>
        <v>2.328</v>
      </c>
    </row>
    <row r="319" spans="2:9" ht="49.5" customHeight="1">
      <c r="B319" s="5" t="s">
        <v>820</v>
      </c>
      <c r="C319" s="34" t="s">
        <v>824</v>
      </c>
      <c r="D319" s="31" t="s">
        <v>825</v>
      </c>
      <c r="E319" s="30" t="s">
        <v>200</v>
      </c>
      <c r="F319" s="35">
        <v>2.72</v>
      </c>
      <c r="G319" s="25">
        <f t="shared" si="9"/>
        <v>3.2640000000000002</v>
      </c>
      <c r="H319" s="35">
        <v>1.62</v>
      </c>
      <c r="I319" s="25">
        <f t="shared" si="10"/>
        <v>1.944</v>
      </c>
    </row>
    <row r="320" spans="2:9" ht="49.5" customHeight="1">
      <c r="B320" s="5" t="s">
        <v>823</v>
      </c>
      <c r="C320" s="34" t="s">
        <v>827</v>
      </c>
      <c r="D320" s="31" t="s">
        <v>828</v>
      </c>
      <c r="E320" s="30" t="s">
        <v>200</v>
      </c>
      <c r="F320" s="35">
        <v>14.12</v>
      </c>
      <c r="G320" s="25">
        <f t="shared" si="9"/>
        <v>16.944</v>
      </c>
      <c r="H320" s="35">
        <v>12.31</v>
      </c>
      <c r="I320" s="25">
        <f t="shared" si="10"/>
        <v>14.772</v>
      </c>
    </row>
    <row r="321" spans="2:9" ht="49.5" customHeight="1">
      <c r="B321" s="5" t="s">
        <v>826</v>
      </c>
      <c r="C321" s="34" t="s">
        <v>830</v>
      </c>
      <c r="D321" s="31" t="s">
        <v>831</v>
      </c>
      <c r="E321" s="30" t="s">
        <v>200</v>
      </c>
      <c r="F321" s="35">
        <v>9.06</v>
      </c>
      <c r="G321" s="25">
        <f t="shared" si="9"/>
        <v>10.872</v>
      </c>
      <c r="H321" s="35">
        <v>6.43</v>
      </c>
      <c r="I321" s="25">
        <f t="shared" si="10"/>
        <v>7.715999999999999</v>
      </c>
    </row>
    <row r="322" spans="2:9" ht="49.5" customHeight="1">
      <c r="B322" s="5" t="s">
        <v>829</v>
      </c>
      <c r="C322" s="34" t="s">
        <v>833</v>
      </c>
      <c r="D322" s="31" t="s">
        <v>834</v>
      </c>
      <c r="E322" s="30" t="s">
        <v>200</v>
      </c>
      <c r="F322" s="35">
        <v>14.3</v>
      </c>
      <c r="G322" s="25">
        <f t="shared" si="9"/>
        <v>17.16</v>
      </c>
      <c r="H322" s="35">
        <v>9.52</v>
      </c>
      <c r="I322" s="25">
        <f t="shared" si="10"/>
        <v>11.424</v>
      </c>
    </row>
    <row r="323" spans="2:9" ht="49.5" customHeight="1">
      <c r="B323" s="5" t="s">
        <v>832</v>
      </c>
      <c r="C323" s="34" t="s">
        <v>836</v>
      </c>
      <c r="D323" s="31" t="s">
        <v>837</v>
      </c>
      <c r="E323" s="30" t="s">
        <v>200</v>
      </c>
      <c r="F323" s="35">
        <v>2.16</v>
      </c>
      <c r="G323" s="25">
        <f t="shared" si="9"/>
        <v>2.592</v>
      </c>
      <c r="H323" s="35">
        <v>1.26</v>
      </c>
      <c r="I323" s="25">
        <f t="shared" si="10"/>
        <v>1.512</v>
      </c>
    </row>
    <row r="324" spans="2:9" ht="49.5" customHeight="1">
      <c r="B324" s="5" t="s">
        <v>835</v>
      </c>
      <c r="C324" s="34" t="s">
        <v>839</v>
      </c>
      <c r="D324" s="31" t="s">
        <v>840</v>
      </c>
      <c r="E324" s="30" t="s">
        <v>200</v>
      </c>
      <c r="F324" s="35">
        <v>2.27</v>
      </c>
      <c r="G324" s="25">
        <f t="shared" si="9"/>
        <v>2.7239999999999998</v>
      </c>
      <c r="H324" s="35">
        <v>1.13</v>
      </c>
      <c r="I324" s="25">
        <f t="shared" si="10"/>
        <v>1.3559999999999999</v>
      </c>
    </row>
    <row r="325" spans="2:9" ht="49.5" customHeight="1">
      <c r="B325" s="5" t="s">
        <v>838</v>
      </c>
      <c r="C325" s="34" t="s">
        <v>842</v>
      </c>
      <c r="D325" s="31" t="s">
        <v>843</v>
      </c>
      <c r="E325" s="30" t="s">
        <v>200</v>
      </c>
      <c r="F325" s="35">
        <v>16.09</v>
      </c>
      <c r="G325" s="25">
        <f t="shared" si="9"/>
        <v>19.308</v>
      </c>
      <c r="H325" s="35">
        <v>11.33</v>
      </c>
      <c r="I325" s="25">
        <f t="shared" si="10"/>
        <v>13.596</v>
      </c>
    </row>
    <row r="326" spans="2:9" ht="49.5" customHeight="1">
      <c r="B326" s="5" t="s">
        <v>841</v>
      </c>
      <c r="C326" s="34" t="s">
        <v>845</v>
      </c>
      <c r="D326" s="31" t="s">
        <v>846</v>
      </c>
      <c r="E326" s="30" t="s">
        <v>200</v>
      </c>
      <c r="F326" s="35">
        <v>5.4</v>
      </c>
      <c r="G326" s="25">
        <f t="shared" si="9"/>
        <v>6.48</v>
      </c>
      <c r="H326" s="35">
        <v>2.72</v>
      </c>
      <c r="I326" s="25">
        <f t="shared" si="10"/>
        <v>3.2640000000000002</v>
      </c>
    </row>
    <row r="327" spans="2:9" ht="49.5" customHeight="1">
      <c r="B327" s="5" t="s">
        <v>844</v>
      </c>
      <c r="C327" s="34" t="s">
        <v>848</v>
      </c>
      <c r="D327" s="31" t="s">
        <v>849</v>
      </c>
      <c r="E327" s="30" t="s">
        <v>200</v>
      </c>
      <c r="F327" s="35">
        <v>3.94</v>
      </c>
      <c r="G327" s="25">
        <f t="shared" si="9"/>
        <v>4.728</v>
      </c>
      <c r="H327" s="35">
        <v>2.23</v>
      </c>
      <c r="I327" s="25">
        <f t="shared" si="10"/>
        <v>2.6759999999999997</v>
      </c>
    </row>
    <row r="328" spans="2:9" ht="49.5" customHeight="1">
      <c r="B328" s="5" t="s">
        <v>847</v>
      </c>
      <c r="C328" s="34" t="s">
        <v>851</v>
      </c>
      <c r="D328" s="31" t="s">
        <v>852</v>
      </c>
      <c r="E328" s="30" t="s">
        <v>200</v>
      </c>
      <c r="F328" s="35">
        <v>11.63</v>
      </c>
      <c r="G328" s="25">
        <f t="shared" si="9"/>
        <v>13.956000000000001</v>
      </c>
      <c r="H328" s="35">
        <v>6.58</v>
      </c>
      <c r="I328" s="25">
        <f t="shared" si="10"/>
        <v>7.896</v>
      </c>
    </row>
    <row r="329" spans="2:9" ht="49.5" customHeight="1">
      <c r="B329" s="5" t="s">
        <v>850</v>
      </c>
      <c r="C329" s="34" t="s">
        <v>854</v>
      </c>
      <c r="D329" s="31" t="s">
        <v>855</v>
      </c>
      <c r="E329" s="30" t="s">
        <v>200</v>
      </c>
      <c r="F329" s="35">
        <v>3.28</v>
      </c>
      <c r="G329" s="25">
        <f t="shared" si="9"/>
        <v>3.9359999999999995</v>
      </c>
      <c r="H329" s="35">
        <v>1.86</v>
      </c>
      <c r="I329" s="25">
        <f t="shared" si="10"/>
        <v>2.232</v>
      </c>
    </row>
    <row r="330" spans="2:9" ht="49.5" customHeight="1">
      <c r="B330" s="5" t="s">
        <v>853</v>
      </c>
      <c r="C330" s="34" t="s">
        <v>857</v>
      </c>
      <c r="D330" s="31" t="s">
        <v>858</v>
      </c>
      <c r="E330" s="30" t="s">
        <v>200</v>
      </c>
      <c r="F330" s="35">
        <v>5.39</v>
      </c>
      <c r="G330" s="25">
        <f aca="true" t="shared" si="11" ref="G330:G394">F330*1.2</f>
        <v>6.467999999999999</v>
      </c>
      <c r="H330" s="35">
        <v>1.1</v>
      </c>
      <c r="I330" s="25">
        <f t="shared" si="10"/>
        <v>1.32</v>
      </c>
    </row>
    <row r="331" spans="2:9" ht="49.5" customHeight="1">
      <c r="B331" s="5" t="s">
        <v>856</v>
      </c>
      <c r="C331" s="34" t="s">
        <v>860</v>
      </c>
      <c r="D331" s="31" t="s">
        <v>861</v>
      </c>
      <c r="E331" s="30" t="s">
        <v>200</v>
      </c>
      <c r="F331" s="35">
        <v>5.53</v>
      </c>
      <c r="G331" s="25">
        <f t="shared" si="11"/>
        <v>6.636</v>
      </c>
      <c r="H331" s="35">
        <v>1.22</v>
      </c>
      <c r="I331" s="25">
        <f aca="true" t="shared" si="12" ref="I331:I395">H331*1.2</f>
        <v>1.464</v>
      </c>
    </row>
    <row r="332" spans="2:9" ht="49.5" customHeight="1">
      <c r="B332" s="5" t="s">
        <v>859</v>
      </c>
      <c r="C332" s="34" t="s">
        <v>863</v>
      </c>
      <c r="D332" s="31" t="s">
        <v>864</v>
      </c>
      <c r="E332" s="30" t="s">
        <v>200</v>
      </c>
      <c r="F332" s="35">
        <v>7.02</v>
      </c>
      <c r="G332" s="25">
        <f t="shared" si="11"/>
        <v>8.424</v>
      </c>
      <c r="H332" s="35">
        <v>1.91</v>
      </c>
      <c r="I332" s="25">
        <f t="shared" si="12"/>
        <v>2.292</v>
      </c>
    </row>
    <row r="333" spans="2:9" ht="49.5" customHeight="1">
      <c r="B333" s="5" t="s">
        <v>862</v>
      </c>
      <c r="C333" s="34" t="s">
        <v>866</v>
      </c>
      <c r="D333" s="31" t="s">
        <v>867</v>
      </c>
      <c r="E333" s="30" t="s">
        <v>200</v>
      </c>
      <c r="F333" s="35">
        <v>14.3</v>
      </c>
      <c r="G333" s="25">
        <f t="shared" si="11"/>
        <v>17.16</v>
      </c>
      <c r="H333" s="35">
        <v>3.89</v>
      </c>
      <c r="I333" s="25">
        <f t="shared" si="12"/>
        <v>4.668</v>
      </c>
    </row>
    <row r="334" spans="2:9" ht="49.5" customHeight="1">
      <c r="B334" s="5" t="s">
        <v>865</v>
      </c>
      <c r="C334" s="34" t="s">
        <v>869</v>
      </c>
      <c r="D334" s="31" t="s">
        <v>870</v>
      </c>
      <c r="E334" s="30" t="s">
        <v>200</v>
      </c>
      <c r="F334" s="35">
        <v>14.61</v>
      </c>
      <c r="G334" s="25">
        <f t="shared" si="11"/>
        <v>17.532</v>
      </c>
      <c r="H334" s="35">
        <v>9.52</v>
      </c>
      <c r="I334" s="25">
        <f t="shared" si="12"/>
        <v>11.424</v>
      </c>
    </row>
    <row r="335" spans="2:9" ht="49.5" customHeight="1">
      <c r="B335" s="5" t="s">
        <v>868</v>
      </c>
      <c r="C335" s="34" t="s">
        <v>872</v>
      </c>
      <c r="D335" s="31" t="s">
        <v>873</v>
      </c>
      <c r="E335" s="30" t="s">
        <v>200</v>
      </c>
      <c r="F335" s="35">
        <v>14.61</v>
      </c>
      <c r="G335" s="25">
        <f t="shared" si="11"/>
        <v>17.532</v>
      </c>
      <c r="H335" s="35">
        <v>9.52</v>
      </c>
      <c r="I335" s="25">
        <f t="shared" si="12"/>
        <v>11.424</v>
      </c>
    </row>
    <row r="336" spans="2:9" ht="49.5" customHeight="1">
      <c r="B336" s="5" t="s">
        <v>871</v>
      </c>
      <c r="C336" s="34" t="s">
        <v>875</v>
      </c>
      <c r="D336" s="31" t="s">
        <v>876</v>
      </c>
      <c r="E336" s="30" t="s">
        <v>200</v>
      </c>
      <c r="F336" s="35">
        <v>10.15</v>
      </c>
      <c r="G336" s="25">
        <f t="shared" si="11"/>
        <v>12.18</v>
      </c>
      <c r="H336" s="35">
        <v>5.09</v>
      </c>
      <c r="I336" s="25">
        <f t="shared" si="12"/>
        <v>6.108</v>
      </c>
    </row>
    <row r="337" spans="2:9" ht="49.5" customHeight="1">
      <c r="B337" s="5" t="s">
        <v>874</v>
      </c>
      <c r="C337" s="34" t="s">
        <v>878</v>
      </c>
      <c r="D337" s="31" t="s">
        <v>879</v>
      </c>
      <c r="E337" s="30" t="s">
        <v>200</v>
      </c>
      <c r="F337" s="35">
        <v>12.44</v>
      </c>
      <c r="G337" s="25">
        <f t="shared" si="11"/>
        <v>14.927999999999999</v>
      </c>
      <c r="H337" s="35">
        <v>6.43</v>
      </c>
      <c r="I337" s="25">
        <f t="shared" si="12"/>
        <v>7.715999999999999</v>
      </c>
    </row>
    <row r="338" spans="2:9" ht="49.5" customHeight="1">
      <c r="B338" s="5" t="s">
        <v>877</v>
      </c>
      <c r="C338" s="34" t="s">
        <v>2221</v>
      </c>
      <c r="D338" s="31" t="s">
        <v>2222</v>
      </c>
      <c r="E338" s="30" t="str">
        <f>E337</f>
        <v>исследование</v>
      </c>
      <c r="F338" s="35">
        <v>12.44</v>
      </c>
      <c r="G338" s="25"/>
      <c r="H338" s="35">
        <v>6.43</v>
      </c>
      <c r="I338" s="25"/>
    </row>
    <row r="339" spans="2:9" ht="49.5" customHeight="1">
      <c r="B339" s="5"/>
      <c r="C339" s="34" t="s">
        <v>881</v>
      </c>
      <c r="D339" s="31" t="s">
        <v>882</v>
      </c>
      <c r="E339" s="30" t="s">
        <v>200</v>
      </c>
      <c r="F339" s="35">
        <v>4.3</v>
      </c>
      <c r="G339" s="25">
        <f t="shared" si="11"/>
        <v>5.159999999999999</v>
      </c>
      <c r="H339" s="35">
        <v>2.44</v>
      </c>
      <c r="I339" s="25">
        <f t="shared" si="12"/>
        <v>2.928</v>
      </c>
    </row>
    <row r="340" spans="2:9" ht="49.5" customHeight="1">
      <c r="B340" s="5" t="s">
        <v>880</v>
      </c>
      <c r="C340" s="34" t="s">
        <v>884</v>
      </c>
      <c r="D340" s="31" t="s">
        <v>885</v>
      </c>
      <c r="E340" s="30" t="s">
        <v>200</v>
      </c>
      <c r="F340" s="35">
        <v>4.45</v>
      </c>
      <c r="G340" s="25">
        <f t="shared" si="11"/>
        <v>5.34</v>
      </c>
      <c r="H340" s="35">
        <v>2.23</v>
      </c>
      <c r="I340" s="25">
        <f t="shared" si="12"/>
        <v>2.6759999999999997</v>
      </c>
    </row>
    <row r="341" spans="2:9" ht="49.5" customHeight="1">
      <c r="B341" s="5" t="s">
        <v>883</v>
      </c>
      <c r="C341" s="34" t="s">
        <v>887</v>
      </c>
      <c r="D341" s="31" t="s">
        <v>888</v>
      </c>
      <c r="E341" s="30" t="s">
        <v>200</v>
      </c>
      <c r="F341" s="35">
        <v>7.59</v>
      </c>
      <c r="G341" s="25">
        <f t="shared" si="11"/>
        <v>9.107999999999999</v>
      </c>
      <c r="H341" s="35">
        <v>6.14</v>
      </c>
      <c r="I341" s="25">
        <f t="shared" si="12"/>
        <v>7.367999999999999</v>
      </c>
    </row>
    <row r="342" spans="2:9" ht="49.5" customHeight="1">
      <c r="B342" s="5" t="s">
        <v>886</v>
      </c>
      <c r="C342" s="34" t="s">
        <v>890</v>
      </c>
      <c r="D342" s="31" t="s">
        <v>891</v>
      </c>
      <c r="E342" s="30" t="s">
        <v>200</v>
      </c>
      <c r="F342" s="35">
        <v>2.5</v>
      </c>
      <c r="G342" s="25">
        <f t="shared" si="11"/>
        <v>3</v>
      </c>
      <c r="H342" s="35">
        <v>2.02</v>
      </c>
      <c r="I342" s="25">
        <f t="shared" si="12"/>
        <v>2.424</v>
      </c>
    </row>
    <row r="343" spans="2:9" ht="49.5" customHeight="1">
      <c r="B343" s="5" t="s">
        <v>889</v>
      </c>
      <c r="C343" s="34" t="s">
        <v>893</v>
      </c>
      <c r="D343" s="31" t="s">
        <v>894</v>
      </c>
      <c r="E343" s="30"/>
      <c r="F343" s="36"/>
      <c r="G343" s="25">
        <f t="shared" si="11"/>
        <v>0</v>
      </c>
      <c r="H343" s="36"/>
      <c r="I343" s="25">
        <f t="shared" si="12"/>
        <v>0</v>
      </c>
    </row>
    <row r="344" spans="2:9" ht="49.5" customHeight="1">
      <c r="B344" s="5" t="s">
        <v>892</v>
      </c>
      <c r="C344" s="34" t="s">
        <v>896</v>
      </c>
      <c r="D344" s="31" t="s">
        <v>897</v>
      </c>
      <c r="E344" s="30" t="s">
        <v>200</v>
      </c>
      <c r="F344" s="35">
        <v>6.96</v>
      </c>
      <c r="G344" s="25">
        <f t="shared" si="11"/>
        <v>8.352</v>
      </c>
      <c r="H344" s="35">
        <v>5.87</v>
      </c>
      <c r="I344" s="25">
        <f t="shared" si="12"/>
        <v>7.044</v>
      </c>
    </row>
    <row r="345" spans="2:9" ht="49.5" customHeight="1">
      <c r="B345" s="5" t="s">
        <v>895</v>
      </c>
      <c r="C345" s="34" t="s">
        <v>899</v>
      </c>
      <c r="D345" s="31" t="s">
        <v>900</v>
      </c>
      <c r="E345" s="30" t="s">
        <v>200</v>
      </c>
      <c r="F345" s="35">
        <v>7.65</v>
      </c>
      <c r="G345" s="25">
        <f t="shared" si="11"/>
        <v>9.18</v>
      </c>
      <c r="H345" s="35">
        <v>6.45</v>
      </c>
      <c r="I345" s="25">
        <f t="shared" si="12"/>
        <v>7.74</v>
      </c>
    </row>
    <row r="346" spans="2:9" ht="49.5" customHeight="1">
      <c r="B346" s="5" t="s">
        <v>898</v>
      </c>
      <c r="C346" s="34" t="s">
        <v>902</v>
      </c>
      <c r="D346" s="31" t="s">
        <v>903</v>
      </c>
      <c r="E346" s="30" t="s">
        <v>200</v>
      </c>
      <c r="F346" s="35">
        <v>3.37</v>
      </c>
      <c r="G346" s="25">
        <f t="shared" si="11"/>
        <v>4.044</v>
      </c>
      <c r="H346" s="35">
        <v>1.69</v>
      </c>
      <c r="I346" s="25">
        <f t="shared" si="12"/>
        <v>2.028</v>
      </c>
    </row>
    <row r="347" spans="2:9" ht="49.5" customHeight="1">
      <c r="B347" s="5" t="s">
        <v>901</v>
      </c>
      <c r="C347" s="34" t="s">
        <v>905</v>
      </c>
      <c r="D347" s="31" t="s">
        <v>906</v>
      </c>
      <c r="E347" s="30" t="s">
        <v>200</v>
      </c>
      <c r="F347" s="35">
        <v>2.36</v>
      </c>
      <c r="G347" s="25">
        <f t="shared" si="11"/>
        <v>2.832</v>
      </c>
      <c r="H347" s="35">
        <v>0.93</v>
      </c>
      <c r="I347" s="25">
        <f t="shared" si="12"/>
        <v>1.116</v>
      </c>
    </row>
    <row r="348" spans="2:9" ht="49.5" customHeight="1">
      <c r="B348" s="5" t="s">
        <v>904</v>
      </c>
      <c r="C348" s="34" t="s">
        <v>908</v>
      </c>
      <c r="D348" s="31" t="s">
        <v>909</v>
      </c>
      <c r="E348" s="30" t="s">
        <v>200</v>
      </c>
      <c r="F348" s="35">
        <v>1.77</v>
      </c>
      <c r="G348" s="25">
        <f t="shared" si="11"/>
        <v>2.124</v>
      </c>
      <c r="H348" s="35">
        <v>1.1</v>
      </c>
      <c r="I348" s="25">
        <f t="shared" si="12"/>
        <v>1.32</v>
      </c>
    </row>
    <row r="349" spans="2:9" ht="49.5" customHeight="1">
      <c r="B349" s="5" t="s">
        <v>907</v>
      </c>
      <c r="C349" s="34" t="s">
        <v>911</v>
      </c>
      <c r="D349" s="31" t="s">
        <v>912</v>
      </c>
      <c r="E349" s="30" t="s">
        <v>200</v>
      </c>
      <c r="F349" s="35">
        <v>4.14</v>
      </c>
      <c r="G349" s="25">
        <f t="shared" si="11"/>
        <v>4.967999999999999</v>
      </c>
      <c r="H349" s="35">
        <v>3.34</v>
      </c>
      <c r="I349" s="25">
        <f t="shared" si="12"/>
        <v>4.008</v>
      </c>
    </row>
    <row r="350" spans="2:9" ht="49.5" customHeight="1">
      <c r="B350" s="5" t="s">
        <v>910</v>
      </c>
      <c r="C350" s="34" t="s">
        <v>914</v>
      </c>
      <c r="D350" s="31" t="s">
        <v>915</v>
      </c>
      <c r="E350" s="30" t="s">
        <v>200</v>
      </c>
      <c r="F350" s="35">
        <v>5.04</v>
      </c>
      <c r="G350" s="25">
        <f t="shared" si="11"/>
        <v>6.048</v>
      </c>
      <c r="H350" s="35">
        <v>4.21</v>
      </c>
      <c r="I350" s="25">
        <f t="shared" si="12"/>
        <v>5.052</v>
      </c>
    </row>
    <row r="351" spans="2:9" ht="49.5" customHeight="1">
      <c r="B351" s="5" t="s">
        <v>913</v>
      </c>
      <c r="C351" s="34" t="s">
        <v>917</v>
      </c>
      <c r="D351" s="31" t="s">
        <v>918</v>
      </c>
      <c r="E351" s="30" t="s">
        <v>200</v>
      </c>
      <c r="F351" s="35">
        <v>4.17</v>
      </c>
      <c r="G351" s="25">
        <f t="shared" si="11"/>
        <v>5.004</v>
      </c>
      <c r="H351" s="35">
        <v>3.37</v>
      </c>
      <c r="I351" s="25">
        <f t="shared" si="12"/>
        <v>4.044</v>
      </c>
    </row>
    <row r="352" spans="2:9" ht="49.5" customHeight="1">
      <c r="B352" s="5" t="s">
        <v>916</v>
      </c>
      <c r="C352" s="34" t="s">
        <v>920</v>
      </c>
      <c r="D352" s="31" t="s">
        <v>921</v>
      </c>
      <c r="E352" s="30" t="s">
        <v>200</v>
      </c>
      <c r="F352" s="35">
        <v>3.46</v>
      </c>
      <c r="G352" s="25">
        <f t="shared" si="11"/>
        <v>4.152</v>
      </c>
      <c r="H352" s="35">
        <v>1.21</v>
      </c>
      <c r="I352" s="25">
        <f t="shared" si="12"/>
        <v>1.452</v>
      </c>
    </row>
    <row r="353" spans="2:9" ht="49.5" customHeight="1">
      <c r="B353" s="5" t="s">
        <v>919</v>
      </c>
      <c r="C353" s="34" t="s">
        <v>923</v>
      </c>
      <c r="D353" s="31" t="s">
        <v>924</v>
      </c>
      <c r="E353" s="30" t="s">
        <v>200</v>
      </c>
      <c r="F353" s="35">
        <v>3.46</v>
      </c>
      <c r="G353" s="25">
        <f t="shared" si="11"/>
        <v>4.152</v>
      </c>
      <c r="H353" s="35">
        <v>1.21</v>
      </c>
      <c r="I353" s="25">
        <f t="shared" si="12"/>
        <v>1.452</v>
      </c>
    </row>
    <row r="354" spans="2:9" ht="49.5" customHeight="1">
      <c r="B354" s="5" t="s">
        <v>922</v>
      </c>
      <c r="C354" s="34" t="s">
        <v>926</v>
      </c>
      <c r="D354" s="31" t="s">
        <v>927</v>
      </c>
      <c r="E354" s="30" t="s">
        <v>200</v>
      </c>
      <c r="F354" s="35">
        <v>8.39</v>
      </c>
      <c r="G354" s="25">
        <f t="shared" si="11"/>
        <v>10.068</v>
      </c>
      <c r="H354" s="35">
        <v>5.37</v>
      </c>
      <c r="I354" s="25">
        <f t="shared" si="12"/>
        <v>6.444</v>
      </c>
    </row>
    <row r="355" spans="2:9" ht="49.5" customHeight="1">
      <c r="B355" s="5" t="s">
        <v>925</v>
      </c>
      <c r="C355" s="34" t="s">
        <v>929</v>
      </c>
      <c r="D355" s="31" t="s">
        <v>930</v>
      </c>
      <c r="E355" s="30" t="s">
        <v>200</v>
      </c>
      <c r="F355" s="35">
        <v>10.35</v>
      </c>
      <c r="G355" s="25">
        <f t="shared" si="11"/>
        <v>12.42</v>
      </c>
      <c r="H355" s="35">
        <v>5.77</v>
      </c>
      <c r="I355" s="25">
        <f t="shared" si="12"/>
        <v>6.9239999999999995</v>
      </c>
    </row>
    <row r="356" spans="2:9" ht="49.5" customHeight="1">
      <c r="B356" s="5" t="s">
        <v>928</v>
      </c>
      <c r="C356" s="34" t="s">
        <v>932</v>
      </c>
      <c r="D356" s="31" t="s">
        <v>933</v>
      </c>
      <c r="E356" s="30" t="s">
        <v>200</v>
      </c>
      <c r="F356" s="35">
        <v>8.5</v>
      </c>
      <c r="G356" s="25">
        <f t="shared" si="11"/>
        <v>10.2</v>
      </c>
      <c r="H356" s="35">
        <v>5.41</v>
      </c>
      <c r="I356" s="25">
        <f t="shared" si="12"/>
        <v>6.492</v>
      </c>
    </row>
    <row r="357" spans="2:9" ht="49.5" customHeight="1">
      <c r="B357" s="5" t="s">
        <v>931</v>
      </c>
      <c r="C357" s="34" t="s">
        <v>935</v>
      </c>
      <c r="D357" s="31" t="s">
        <v>936</v>
      </c>
      <c r="E357" s="30" t="s">
        <v>200</v>
      </c>
      <c r="F357" s="35">
        <v>23.94</v>
      </c>
      <c r="G357" s="25">
        <f t="shared" si="11"/>
        <v>28.728</v>
      </c>
      <c r="H357" s="35">
        <v>11.96</v>
      </c>
      <c r="I357" s="25">
        <f t="shared" si="12"/>
        <v>14.352</v>
      </c>
    </row>
    <row r="358" spans="2:9" ht="49.5" customHeight="1">
      <c r="B358" s="5" t="s">
        <v>934</v>
      </c>
      <c r="C358" s="34" t="s">
        <v>938</v>
      </c>
      <c r="D358" s="31" t="s">
        <v>939</v>
      </c>
      <c r="E358" s="30" t="s">
        <v>200</v>
      </c>
      <c r="F358" s="35">
        <v>8.73</v>
      </c>
      <c r="G358" s="25">
        <f t="shared" si="11"/>
        <v>10.476</v>
      </c>
      <c r="H358" s="35">
        <v>2.6</v>
      </c>
      <c r="I358" s="25">
        <f t="shared" si="12"/>
        <v>3.12</v>
      </c>
    </row>
    <row r="359" spans="2:9" ht="49.5" customHeight="1">
      <c r="B359" s="5" t="s">
        <v>937</v>
      </c>
      <c r="C359" s="34" t="s">
        <v>941</v>
      </c>
      <c r="D359" s="31" t="s">
        <v>942</v>
      </c>
      <c r="E359" s="30" t="s">
        <v>200</v>
      </c>
      <c r="F359" s="35">
        <v>3.78</v>
      </c>
      <c r="G359" s="25">
        <f t="shared" si="11"/>
        <v>4.536</v>
      </c>
      <c r="H359" s="35">
        <v>1.91</v>
      </c>
      <c r="I359" s="25">
        <f t="shared" si="12"/>
        <v>2.292</v>
      </c>
    </row>
    <row r="360" spans="2:9" ht="49.5" customHeight="1">
      <c r="B360" s="5" t="s">
        <v>940</v>
      </c>
      <c r="C360" s="34" t="s">
        <v>944</v>
      </c>
      <c r="D360" s="31" t="s">
        <v>945</v>
      </c>
      <c r="E360" s="30" t="s">
        <v>200</v>
      </c>
      <c r="F360" s="35">
        <v>12.51</v>
      </c>
      <c r="G360" s="25">
        <f t="shared" si="11"/>
        <v>15.011999999999999</v>
      </c>
      <c r="H360" s="35">
        <v>6.24</v>
      </c>
      <c r="I360" s="25">
        <f t="shared" si="12"/>
        <v>7.4879999999999995</v>
      </c>
    </row>
    <row r="361" spans="2:9" ht="49.5" customHeight="1">
      <c r="B361" s="5" t="s">
        <v>943</v>
      </c>
      <c r="C361" s="34" t="s">
        <v>947</v>
      </c>
      <c r="D361" s="31" t="s">
        <v>948</v>
      </c>
      <c r="E361" s="30" t="s">
        <v>200</v>
      </c>
      <c r="F361" s="35">
        <v>6.89</v>
      </c>
      <c r="G361" s="25">
        <f t="shared" si="11"/>
        <v>8.267999999999999</v>
      </c>
      <c r="H361" s="35">
        <v>3.7</v>
      </c>
      <c r="I361" s="25">
        <f t="shared" si="12"/>
        <v>4.44</v>
      </c>
    </row>
    <row r="362" spans="2:9" ht="49.5" customHeight="1">
      <c r="B362" s="5" t="s">
        <v>946</v>
      </c>
      <c r="C362" s="34" t="s">
        <v>950</v>
      </c>
      <c r="D362" s="31" t="s">
        <v>951</v>
      </c>
      <c r="E362" s="30" t="s">
        <v>200</v>
      </c>
      <c r="F362" s="35">
        <v>10.75</v>
      </c>
      <c r="G362" s="25">
        <f t="shared" si="11"/>
        <v>12.9</v>
      </c>
      <c r="H362" s="35">
        <v>4.42</v>
      </c>
      <c r="I362" s="25">
        <f t="shared" si="12"/>
        <v>5.303999999999999</v>
      </c>
    </row>
    <row r="363" spans="2:9" ht="49.5" customHeight="1">
      <c r="B363" s="5" t="s">
        <v>949</v>
      </c>
      <c r="C363" s="34" t="s">
        <v>953</v>
      </c>
      <c r="D363" s="31" t="s">
        <v>954</v>
      </c>
      <c r="E363" s="30" t="s">
        <v>200</v>
      </c>
      <c r="F363" s="35">
        <v>23.32</v>
      </c>
      <c r="G363" s="25">
        <f t="shared" si="11"/>
        <v>27.983999999999998</v>
      </c>
      <c r="H363" s="35">
        <v>9.8</v>
      </c>
      <c r="I363" s="25">
        <f t="shared" si="12"/>
        <v>11.76</v>
      </c>
    </row>
    <row r="364" spans="2:9" ht="49.5" customHeight="1">
      <c r="B364" s="5" t="s">
        <v>952</v>
      </c>
      <c r="C364" s="34" t="s">
        <v>956</v>
      </c>
      <c r="D364" s="31" t="s">
        <v>957</v>
      </c>
      <c r="E364" s="30" t="s">
        <v>200</v>
      </c>
      <c r="F364" s="35">
        <v>16.34</v>
      </c>
      <c r="G364" s="25">
        <f t="shared" si="11"/>
        <v>19.608</v>
      </c>
      <c r="H364" s="35">
        <v>6.87</v>
      </c>
      <c r="I364" s="25">
        <f t="shared" si="12"/>
        <v>8.244</v>
      </c>
    </row>
    <row r="365" spans="2:9" ht="49.5" customHeight="1">
      <c r="B365" s="5" t="s">
        <v>955</v>
      </c>
      <c r="C365" s="34" t="s">
        <v>959</v>
      </c>
      <c r="D365" s="31" t="s">
        <v>960</v>
      </c>
      <c r="E365" s="30" t="s">
        <v>200</v>
      </c>
      <c r="F365" s="35">
        <v>3.14</v>
      </c>
      <c r="G365" s="25">
        <f t="shared" si="11"/>
        <v>3.768</v>
      </c>
      <c r="H365" s="35">
        <v>2.39</v>
      </c>
      <c r="I365" s="25">
        <f t="shared" si="12"/>
        <v>2.868</v>
      </c>
    </row>
    <row r="366" spans="2:9" ht="49.5" customHeight="1">
      <c r="B366" s="5" t="s">
        <v>958</v>
      </c>
      <c r="C366" s="34" t="s">
        <v>962</v>
      </c>
      <c r="D366" s="31" t="s">
        <v>963</v>
      </c>
      <c r="E366" s="30" t="s">
        <v>200</v>
      </c>
      <c r="F366" s="35">
        <v>6.24</v>
      </c>
      <c r="G366" s="25">
        <f t="shared" si="11"/>
        <v>7.4879999999999995</v>
      </c>
      <c r="H366" s="35">
        <v>4.79</v>
      </c>
      <c r="I366" s="25">
        <f t="shared" si="12"/>
        <v>5.748</v>
      </c>
    </row>
    <row r="367" spans="2:9" ht="49.5" customHeight="1">
      <c r="B367" s="5" t="s">
        <v>961</v>
      </c>
      <c r="C367" s="34" t="s">
        <v>965</v>
      </c>
      <c r="D367" s="31" t="s">
        <v>966</v>
      </c>
      <c r="E367" s="30" t="s">
        <v>200</v>
      </c>
      <c r="F367" s="35">
        <v>6.24</v>
      </c>
      <c r="G367" s="25">
        <f t="shared" si="11"/>
        <v>7.4879999999999995</v>
      </c>
      <c r="H367" s="35">
        <v>4.79</v>
      </c>
      <c r="I367" s="25">
        <f t="shared" si="12"/>
        <v>5.748</v>
      </c>
    </row>
    <row r="368" spans="2:9" ht="49.5" customHeight="1">
      <c r="B368" s="5" t="s">
        <v>964</v>
      </c>
      <c r="C368" s="34" t="s">
        <v>968</v>
      </c>
      <c r="D368" s="31" t="s">
        <v>969</v>
      </c>
      <c r="E368" s="30" t="s">
        <v>200</v>
      </c>
      <c r="F368" s="35">
        <v>6.24</v>
      </c>
      <c r="G368" s="25">
        <f t="shared" si="11"/>
        <v>7.4879999999999995</v>
      </c>
      <c r="H368" s="35">
        <v>4.79</v>
      </c>
      <c r="I368" s="25">
        <f t="shared" si="12"/>
        <v>5.748</v>
      </c>
    </row>
    <row r="369" spans="2:9" ht="49.5" customHeight="1">
      <c r="B369" s="5" t="s">
        <v>967</v>
      </c>
      <c r="C369" s="34" t="s">
        <v>971</v>
      </c>
      <c r="D369" s="31" t="s">
        <v>972</v>
      </c>
      <c r="E369" s="30" t="s">
        <v>200</v>
      </c>
      <c r="F369" s="35">
        <v>8.03</v>
      </c>
      <c r="G369" s="25">
        <f t="shared" si="11"/>
        <v>9.636</v>
      </c>
      <c r="H369" s="35">
        <v>5.7</v>
      </c>
      <c r="I369" s="25">
        <f t="shared" si="12"/>
        <v>6.84</v>
      </c>
    </row>
    <row r="370" spans="2:9" ht="49.5" customHeight="1">
      <c r="B370" s="5" t="s">
        <v>970</v>
      </c>
      <c r="C370" s="34" t="s">
        <v>974</v>
      </c>
      <c r="D370" s="31" t="s">
        <v>975</v>
      </c>
      <c r="E370" s="30" t="s">
        <v>200</v>
      </c>
      <c r="F370" s="35">
        <v>3.71</v>
      </c>
      <c r="G370" s="25">
        <f t="shared" si="11"/>
        <v>4.452</v>
      </c>
      <c r="H370" s="35">
        <v>2.79</v>
      </c>
      <c r="I370" s="25">
        <f t="shared" si="12"/>
        <v>3.348</v>
      </c>
    </row>
    <row r="371" spans="2:9" ht="49.5" customHeight="1">
      <c r="B371" s="5" t="s">
        <v>973</v>
      </c>
      <c r="C371" s="34" t="s">
        <v>977</v>
      </c>
      <c r="D371" s="31" t="s">
        <v>978</v>
      </c>
      <c r="E371" s="30" t="s">
        <v>200</v>
      </c>
      <c r="F371" s="35">
        <v>7.28</v>
      </c>
      <c r="G371" s="25">
        <f t="shared" si="11"/>
        <v>8.736</v>
      </c>
      <c r="H371" s="35">
        <v>5.91</v>
      </c>
      <c r="I371" s="25">
        <f t="shared" si="12"/>
        <v>7.092</v>
      </c>
    </row>
    <row r="372" spans="2:9" ht="49.5" customHeight="1">
      <c r="B372" s="5" t="s">
        <v>976</v>
      </c>
      <c r="C372" s="34" t="s">
        <v>980</v>
      </c>
      <c r="D372" s="31" t="s">
        <v>981</v>
      </c>
      <c r="E372" s="30" t="s">
        <v>200</v>
      </c>
      <c r="F372" s="35">
        <v>5.65</v>
      </c>
      <c r="G372" s="25">
        <f t="shared" si="11"/>
        <v>6.78</v>
      </c>
      <c r="H372" s="35">
        <v>5.28</v>
      </c>
      <c r="I372" s="25">
        <f t="shared" si="12"/>
        <v>6.336</v>
      </c>
    </row>
    <row r="373" spans="2:9" ht="49.5" customHeight="1">
      <c r="B373" s="5" t="s">
        <v>979</v>
      </c>
      <c r="C373" s="34" t="s">
        <v>983</v>
      </c>
      <c r="D373" s="31" t="s">
        <v>984</v>
      </c>
      <c r="E373" s="30" t="s">
        <v>200</v>
      </c>
      <c r="F373" s="35">
        <v>9.46</v>
      </c>
      <c r="G373" s="25">
        <f t="shared" si="11"/>
        <v>11.352</v>
      </c>
      <c r="H373" s="35">
        <v>6.59</v>
      </c>
      <c r="I373" s="25">
        <f t="shared" si="12"/>
        <v>7.9079999999999995</v>
      </c>
    </row>
    <row r="374" spans="2:9" ht="49.5" customHeight="1">
      <c r="B374" s="5" t="s">
        <v>982</v>
      </c>
      <c r="C374" s="34" t="s">
        <v>986</v>
      </c>
      <c r="D374" s="31" t="s">
        <v>987</v>
      </c>
      <c r="E374" s="30" t="s">
        <v>200</v>
      </c>
      <c r="F374" s="35">
        <v>6.98</v>
      </c>
      <c r="G374" s="25">
        <f t="shared" si="11"/>
        <v>8.376</v>
      </c>
      <c r="H374" s="35">
        <v>5.55</v>
      </c>
      <c r="I374" s="25">
        <f t="shared" si="12"/>
        <v>6.659999999999999</v>
      </c>
    </row>
    <row r="375" spans="2:9" ht="49.5" customHeight="1">
      <c r="B375" s="5" t="s">
        <v>985</v>
      </c>
      <c r="C375" s="34" t="s">
        <v>989</v>
      </c>
      <c r="D375" s="31" t="s">
        <v>990</v>
      </c>
      <c r="E375" s="30" t="s">
        <v>991</v>
      </c>
      <c r="F375" s="35">
        <v>7.54</v>
      </c>
      <c r="G375" s="25">
        <f t="shared" si="11"/>
        <v>9.048</v>
      </c>
      <c r="H375" s="35">
        <v>5.66</v>
      </c>
      <c r="I375" s="25">
        <f t="shared" si="12"/>
        <v>6.792</v>
      </c>
    </row>
    <row r="376" spans="2:9" ht="49.5" customHeight="1">
      <c r="B376" s="5" t="s">
        <v>988</v>
      </c>
      <c r="C376" s="34" t="s">
        <v>993</v>
      </c>
      <c r="D376" s="31" t="s">
        <v>994</v>
      </c>
      <c r="E376" s="30" t="s">
        <v>200</v>
      </c>
      <c r="F376" s="35">
        <v>7.54</v>
      </c>
      <c r="G376" s="25">
        <f t="shared" si="11"/>
        <v>9.048</v>
      </c>
      <c r="H376" s="35">
        <v>5.66</v>
      </c>
      <c r="I376" s="25">
        <f t="shared" si="12"/>
        <v>6.792</v>
      </c>
    </row>
    <row r="377" spans="2:9" ht="49.5" customHeight="1">
      <c r="B377" s="5" t="s">
        <v>992</v>
      </c>
      <c r="C377" s="34" t="s">
        <v>996</v>
      </c>
      <c r="D377" s="31" t="s">
        <v>997</v>
      </c>
      <c r="E377" s="30" t="s">
        <v>200</v>
      </c>
      <c r="F377" s="35">
        <v>8.68</v>
      </c>
      <c r="G377" s="25">
        <f t="shared" si="11"/>
        <v>10.415999999999999</v>
      </c>
      <c r="H377" s="35">
        <v>4.46</v>
      </c>
      <c r="I377" s="25">
        <f t="shared" si="12"/>
        <v>5.351999999999999</v>
      </c>
    </row>
    <row r="378" spans="2:9" ht="49.5" customHeight="1">
      <c r="B378" s="5" t="s">
        <v>995</v>
      </c>
      <c r="C378" s="34" t="s">
        <v>999</v>
      </c>
      <c r="D378" s="31" t="s">
        <v>1000</v>
      </c>
      <c r="E378" s="30" t="s">
        <v>200</v>
      </c>
      <c r="F378" s="35">
        <v>4.46</v>
      </c>
      <c r="G378" s="25">
        <f t="shared" si="11"/>
        <v>5.351999999999999</v>
      </c>
      <c r="H378" s="35">
        <v>2.74</v>
      </c>
      <c r="I378" s="25">
        <f t="shared" si="12"/>
        <v>3.2880000000000003</v>
      </c>
    </row>
    <row r="379" spans="2:9" ht="49.5" customHeight="1">
      <c r="B379" s="5" t="s">
        <v>998</v>
      </c>
      <c r="C379" s="34" t="s">
        <v>1002</v>
      </c>
      <c r="D379" s="31" t="s">
        <v>1003</v>
      </c>
      <c r="E379" s="30" t="s">
        <v>200</v>
      </c>
      <c r="F379" s="35">
        <v>10.18</v>
      </c>
      <c r="G379" s="25">
        <f t="shared" si="11"/>
        <v>12.216</v>
      </c>
      <c r="H379" s="35">
        <v>5.08</v>
      </c>
      <c r="I379" s="25">
        <f t="shared" si="12"/>
        <v>6.096</v>
      </c>
    </row>
    <row r="380" spans="2:9" ht="49.5" customHeight="1">
      <c r="B380" s="5" t="s">
        <v>1001</v>
      </c>
      <c r="C380" s="34" t="s">
        <v>1005</v>
      </c>
      <c r="D380" s="31" t="s">
        <v>1006</v>
      </c>
      <c r="E380" s="30" t="s">
        <v>200</v>
      </c>
      <c r="F380" s="35">
        <v>2.97</v>
      </c>
      <c r="G380" s="25">
        <f t="shared" si="11"/>
        <v>3.564</v>
      </c>
      <c r="H380" s="35">
        <v>1.82</v>
      </c>
      <c r="I380" s="25">
        <f t="shared" si="12"/>
        <v>2.184</v>
      </c>
    </row>
    <row r="381" spans="2:9" ht="49.5" customHeight="1">
      <c r="B381" s="5" t="s">
        <v>1004</v>
      </c>
      <c r="C381" s="34" t="s">
        <v>1008</v>
      </c>
      <c r="D381" s="31" t="s">
        <v>1009</v>
      </c>
      <c r="E381" s="30" t="s">
        <v>200</v>
      </c>
      <c r="F381" s="35">
        <v>5.32</v>
      </c>
      <c r="G381" s="25">
        <f t="shared" si="11"/>
        <v>6.384</v>
      </c>
      <c r="H381" s="35">
        <v>2.88</v>
      </c>
      <c r="I381" s="25">
        <f t="shared" si="12"/>
        <v>3.456</v>
      </c>
    </row>
    <row r="382" spans="2:9" ht="49.5" customHeight="1">
      <c r="B382" s="5" t="s">
        <v>1007</v>
      </c>
      <c r="C382" s="34" t="s">
        <v>1011</v>
      </c>
      <c r="D382" s="31" t="s">
        <v>1012</v>
      </c>
      <c r="E382" s="30" t="s">
        <v>200</v>
      </c>
      <c r="F382" s="35">
        <v>5.21</v>
      </c>
      <c r="G382" s="25">
        <f t="shared" si="11"/>
        <v>6.252</v>
      </c>
      <c r="H382" s="60">
        <v>4.56</v>
      </c>
      <c r="I382" s="25">
        <f t="shared" si="12"/>
        <v>5.4719999999999995</v>
      </c>
    </row>
    <row r="383" spans="2:9" ht="49.5" customHeight="1">
      <c r="B383" s="5" t="s">
        <v>1010</v>
      </c>
      <c r="C383" s="34" t="s">
        <v>1014</v>
      </c>
      <c r="D383" s="31" t="s">
        <v>1015</v>
      </c>
      <c r="E383" s="30" t="s">
        <v>200</v>
      </c>
      <c r="F383" s="35">
        <v>10.18</v>
      </c>
      <c r="G383" s="25">
        <f t="shared" si="11"/>
        <v>12.216</v>
      </c>
      <c r="H383" s="35">
        <v>5.84</v>
      </c>
      <c r="I383" s="25">
        <f t="shared" si="12"/>
        <v>7.008</v>
      </c>
    </row>
    <row r="384" spans="2:9" ht="49.5" customHeight="1">
      <c r="B384" s="5" t="s">
        <v>1013</v>
      </c>
      <c r="C384" s="34" t="s">
        <v>1017</v>
      </c>
      <c r="D384" s="31" t="s">
        <v>1018</v>
      </c>
      <c r="E384" s="30"/>
      <c r="F384" s="36"/>
      <c r="G384" s="25">
        <f t="shared" si="11"/>
        <v>0</v>
      </c>
      <c r="H384" s="36"/>
      <c r="I384" s="25">
        <f t="shared" si="12"/>
        <v>0</v>
      </c>
    </row>
    <row r="385" spans="2:9" ht="49.5" customHeight="1">
      <c r="B385" s="5" t="s">
        <v>1016</v>
      </c>
      <c r="C385" s="34" t="s">
        <v>1020</v>
      </c>
      <c r="D385" s="31" t="s">
        <v>1018</v>
      </c>
      <c r="E385" s="30" t="s">
        <v>200</v>
      </c>
      <c r="F385" s="35">
        <v>17.28</v>
      </c>
      <c r="G385" s="25">
        <f t="shared" si="11"/>
        <v>20.736</v>
      </c>
      <c r="H385" s="35">
        <v>6.63</v>
      </c>
      <c r="I385" s="25">
        <f t="shared" si="12"/>
        <v>7.9559999999999995</v>
      </c>
    </row>
    <row r="386" spans="2:9" ht="49.5" customHeight="1">
      <c r="B386" s="5" t="s">
        <v>1019</v>
      </c>
      <c r="C386" s="34" t="s">
        <v>1022</v>
      </c>
      <c r="D386" s="31" t="s">
        <v>1023</v>
      </c>
      <c r="E386" s="30" t="s">
        <v>200</v>
      </c>
      <c r="F386" s="35">
        <v>24.67</v>
      </c>
      <c r="G386" s="25">
        <f t="shared" si="11"/>
        <v>29.604</v>
      </c>
      <c r="H386" s="35">
        <v>9.46</v>
      </c>
      <c r="I386" s="25">
        <f t="shared" si="12"/>
        <v>11.352</v>
      </c>
    </row>
    <row r="387" spans="2:9" ht="49.5" customHeight="1">
      <c r="B387" s="5" t="s">
        <v>1021</v>
      </c>
      <c r="C387" s="34" t="s">
        <v>1025</v>
      </c>
      <c r="D387" s="31" t="s">
        <v>1026</v>
      </c>
      <c r="E387" s="30" t="s">
        <v>200</v>
      </c>
      <c r="F387" s="35">
        <v>7.43</v>
      </c>
      <c r="G387" s="25">
        <f t="shared" si="11"/>
        <v>8.915999999999999</v>
      </c>
      <c r="H387" s="35">
        <v>4.56</v>
      </c>
      <c r="I387" s="25">
        <f t="shared" si="12"/>
        <v>5.4719999999999995</v>
      </c>
    </row>
    <row r="388" spans="2:9" ht="49.5" customHeight="1">
      <c r="B388" s="5" t="s">
        <v>1024</v>
      </c>
      <c r="C388" s="34" t="s">
        <v>1028</v>
      </c>
      <c r="D388" s="31" t="s">
        <v>1029</v>
      </c>
      <c r="E388" s="30" t="s">
        <v>200</v>
      </c>
      <c r="F388" s="35">
        <v>1.56</v>
      </c>
      <c r="G388" s="25">
        <f t="shared" si="11"/>
        <v>1.8719999999999999</v>
      </c>
      <c r="H388" s="35">
        <v>1.05</v>
      </c>
      <c r="I388" s="25">
        <f t="shared" si="12"/>
        <v>1.26</v>
      </c>
    </row>
    <row r="389" spans="2:9" ht="49.5" customHeight="1">
      <c r="B389" s="5" t="s">
        <v>1027</v>
      </c>
      <c r="C389" s="34" t="s">
        <v>1031</v>
      </c>
      <c r="D389" s="31" t="s">
        <v>1032</v>
      </c>
      <c r="E389" s="30" t="s">
        <v>200</v>
      </c>
      <c r="F389" s="35">
        <v>2.04</v>
      </c>
      <c r="G389" s="25">
        <f t="shared" si="11"/>
        <v>2.448</v>
      </c>
      <c r="H389" s="35">
        <v>1.38</v>
      </c>
      <c r="I389" s="25">
        <f t="shared" si="12"/>
        <v>1.656</v>
      </c>
    </row>
    <row r="390" spans="2:9" ht="49.5" customHeight="1">
      <c r="B390" s="5" t="s">
        <v>1030</v>
      </c>
      <c r="C390" s="34" t="s">
        <v>1034</v>
      </c>
      <c r="D390" s="31" t="s">
        <v>1035</v>
      </c>
      <c r="E390" s="30" t="s">
        <v>200</v>
      </c>
      <c r="F390" s="35">
        <v>8.63</v>
      </c>
      <c r="G390" s="25">
        <f t="shared" si="11"/>
        <v>10.356</v>
      </c>
      <c r="H390" s="35">
        <v>6.24</v>
      </c>
      <c r="I390" s="25">
        <f t="shared" si="12"/>
        <v>7.4879999999999995</v>
      </c>
    </row>
    <row r="391" spans="2:9" ht="49.5" customHeight="1">
      <c r="B391" s="5" t="s">
        <v>1033</v>
      </c>
      <c r="C391" s="34" t="s">
        <v>1037</v>
      </c>
      <c r="D391" s="31" t="s">
        <v>1038</v>
      </c>
      <c r="E391" s="30"/>
      <c r="F391" s="25"/>
      <c r="G391" s="25">
        <f t="shared" si="11"/>
        <v>0</v>
      </c>
      <c r="H391" s="25"/>
      <c r="I391" s="25">
        <f t="shared" si="12"/>
        <v>0</v>
      </c>
    </row>
    <row r="392" spans="2:9" ht="49.5" customHeight="1">
      <c r="B392" s="5" t="s">
        <v>1036</v>
      </c>
      <c r="C392" s="34" t="s">
        <v>1040</v>
      </c>
      <c r="D392" s="31" t="s">
        <v>1038</v>
      </c>
      <c r="E392" s="30" t="s">
        <v>200</v>
      </c>
      <c r="F392" s="60">
        <v>2.42</v>
      </c>
      <c r="G392" s="25">
        <f t="shared" si="11"/>
        <v>2.904</v>
      </c>
      <c r="H392" s="35">
        <v>1.12</v>
      </c>
      <c r="I392" s="25">
        <f t="shared" si="12"/>
        <v>1.344</v>
      </c>
    </row>
    <row r="393" spans="2:9" ht="49.5" customHeight="1">
      <c r="B393" s="5" t="s">
        <v>1039</v>
      </c>
      <c r="C393" s="34" t="s">
        <v>1042</v>
      </c>
      <c r="D393" s="31" t="s">
        <v>1043</v>
      </c>
      <c r="E393" s="30" t="s">
        <v>200</v>
      </c>
      <c r="F393" s="35">
        <v>2.42</v>
      </c>
      <c r="G393" s="25">
        <f t="shared" si="11"/>
        <v>2.904</v>
      </c>
      <c r="H393" s="35">
        <v>1.12</v>
      </c>
      <c r="I393" s="25">
        <f t="shared" si="12"/>
        <v>1.344</v>
      </c>
    </row>
    <row r="394" spans="2:9" ht="49.5" customHeight="1">
      <c r="B394" s="5" t="s">
        <v>1041</v>
      </c>
      <c r="C394" s="34" t="s">
        <v>1045</v>
      </c>
      <c r="D394" s="31" t="s">
        <v>1046</v>
      </c>
      <c r="E394" s="30" t="s">
        <v>200</v>
      </c>
      <c r="F394" s="35">
        <v>2.42</v>
      </c>
      <c r="G394" s="25">
        <f t="shared" si="11"/>
        <v>2.904</v>
      </c>
      <c r="H394" s="35">
        <v>1.12</v>
      </c>
      <c r="I394" s="25">
        <f t="shared" si="12"/>
        <v>1.344</v>
      </c>
    </row>
    <row r="395" spans="2:9" ht="49.5" customHeight="1">
      <c r="B395" s="5" t="s">
        <v>1044</v>
      </c>
      <c r="C395" s="34" t="s">
        <v>1048</v>
      </c>
      <c r="D395" s="31" t="s">
        <v>1049</v>
      </c>
      <c r="E395" s="30" t="s">
        <v>200</v>
      </c>
      <c r="F395" s="35">
        <v>1.4</v>
      </c>
      <c r="G395" s="25">
        <f aca="true" t="shared" si="13" ref="G395:G460">F395*1.2</f>
        <v>1.68</v>
      </c>
      <c r="H395" s="35">
        <v>1.4</v>
      </c>
      <c r="I395" s="25">
        <f t="shared" si="12"/>
        <v>1.68</v>
      </c>
    </row>
    <row r="396" spans="2:9" ht="49.5" customHeight="1">
      <c r="B396" s="5" t="s">
        <v>1047</v>
      </c>
      <c r="C396" s="34" t="s">
        <v>1051</v>
      </c>
      <c r="D396" s="31" t="s">
        <v>1052</v>
      </c>
      <c r="E396" s="30" t="s">
        <v>200</v>
      </c>
      <c r="F396" s="35">
        <v>8.61</v>
      </c>
      <c r="G396" s="25">
        <f t="shared" si="13"/>
        <v>10.331999999999999</v>
      </c>
      <c r="H396" s="35">
        <v>6.31</v>
      </c>
      <c r="I396" s="25">
        <f aca="true" t="shared" si="14" ref="I396:I461">H396*1.2</f>
        <v>7.571999999999999</v>
      </c>
    </row>
    <row r="397" spans="2:9" ht="49.5" customHeight="1">
      <c r="B397" s="5" t="s">
        <v>1050</v>
      </c>
      <c r="C397" s="34" t="s">
        <v>1054</v>
      </c>
      <c r="D397" s="31" t="s">
        <v>1055</v>
      </c>
      <c r="E397" s="30" t="s">
        <v>200</v>
      </c>
      <c r="F397" s="35">
        <v>2.47</v>
      </c>
      <c r="G397" s="25">
        <f t="shared" si="13"/>
        <v>2.964</v>
      </c>
      <c r="H397" s="35">
        <v>1.9</v>
      </c>
      <c r="I397" s="25">
        <f t="shared" si="14"/>
        <v>2.28</v>
      </c>
    </row>
    <row r="398" spans="2:9" ht="49.5" customHeight="1">
      <c r="B398" s="5" t="s">
        <v>1053</v>
      </c>
      <c r="C398" s="34" t="s">
        <v>1057</v>
      </c>
      <c r="D398" s="31" t="s">
        <v>1058</v>
      </c>
      <c r="E398" s="30"/>
      <c r="F398" s="25"/>
      <c r="G398" s="25">
        <f t="shared" si="13"/>
        <v>0</v>
      </c>
      <c r="H398" s="25"/>
      <c r="I398" s="25">
        <f t="shared" si="14"/>
        <v>0</v>
      </c>
    </row>
    <row r="399" spans="2:9" ht="63.75" customHeight="1">
      <c r="B399" s="5" t="s">
        <v>1056</v>
      </c>
      <c r="C399" s="34" t="s">
        <v>1060</v>
      </c>
      <c r="D399" s="31" t="s">
        <v>1061</v>
      </c>
      <c r="E399" s="30" t="s">
        <v>200</v>
      </c>
      <c r="F399" s="35">
        <v>7.42</v>
      </c>
      <c r="G399" s="25">
        <f t="shared" si="13"/>
        <v>8.904</v>
      </c>
      <c r="H399" s="35">
        <v>5.98</v>
      </c>
      <c r="I399" s="25">
        <f t="shared" si="14"/>
        <v>7.176</v>
      </c>
    </row>
    <row r="400" spans="2:9" ht="72.75" customHeight="1">
      <c r="B400" s="5" t="s">
        <v>1059</v>
      </c>
      <c r="C400" s="34" t="s">
        <v>1063</v>
      </c>
      <c r="D400" s="31" t="s">
        <v>1064</v>
      </c>
      <c r="E400" s="30" t="s">
        <v>200</v>
      </c>
      <c r="F400" s="35">
        <v>7.42</v>
      </c>
      <c r="G400" s="25">
        <f t="shared" si="13"/>
        <v>8.904</v>
      </c>
      <c r="H400" s="35">
        <v>5.98</v>
      </c>
      <c r="I400" s="25">
        <f t="shared" si="14"/>
        <v>7.176</v>
      </c>
    </row>
    <row r="401" spans="2:9" ht="83.25" customHeight="1">
      <c r="B401" s="5" t="s">
        <v>1062</v>
      </c>
      <c r="C401" s="34" t="s">
        <v>1066</v>
      </c>
      <c r="D401" s="31" t="s">
        <v>1067</v>
      </c>
      <c r="E401" s="30" t="s">
        <v>200</v>
      </c>
      <c r="F401" s="35">
        <v>7.42</v>
      </c>
      <c r="G401" s="25">
        <f t="shared" si="13"/>
        <v>8.904</v>
      </c>
      <c r="H401" s="60">
        <v>5.98</v>
      </c>
      <c r="I401" s="25">
        <f t="shared" si="14"/>
        <v>7.176</v>
      </c>
    </row>
    <row r="402" spans="2:9" ht="66">
      <c r="B402" s="5" t="s">
        <v>1065</v>
      </c>
      <c r="C402" s="34" t="s">
        <v>1069</v>
      </c>
      <c r="D402" s="31" t="s">
        <v>1070</v>
      </c>
      <c r="E402" s="30"/>
      <c r="F402" s="36"/>
      <c r="G402" s="25">
        <f t="shared" si="13"/>
        <v>0</v>
      </c>
      <c r="H402" s="36"/>
      <c r="I402" s="25">
        <f t="shared" si="14"/>
        <v>0</v>
      </c>
    </row>
    <row r="403" spans="2:9" ht="99">
      <c r="B403" s="5" t="s">
        <v>1068</v>
      </c>
      <c r="C403" s="34" t="s">
        <v>1072</v>
      </c>
      <c r="D403" s="31" t="s">
        <v>1073</v>
      </c>
      <c r="E403" s="30" t="s">
        <v>200</v>
      </c>
      <c r="F403" s="35">
        <v>46.65</v>
      </c>
      <c r="G403" s="25">
        <f t="shared" si="13"/>
        <v>55.98</v>
      </c>
      <c r="H403" s="35">
        <v>17.19</v>
      </c>
      <c r="I403" s="25">
        <f t="shared" si="14"/>
        <v>20.628</v>
      </c>
    </row>
    <row r="404" spans="2:9" ht="99">
      <c r="B404" s="5" t="s">
        <v>1071</v>
      </c>
      <c r="C404" s="34" t="s">
        <v>1075</v>
      </c>
      <c r="D404" s="31" t="s">
        <v>1076</v>
      </c>
      <c r="E404" s="30" t="s">
        <v>200</v>
      </c>
      <c r="F404" s="35">
        <v>46.65</v>
      </c>
      <c r="G404" s="25">
        <f t="shared" si="13"/>
        <v>55.98</v>
      </c>
      <c r="H404" s="35">
        <v>17.19</v>
      </c>
      <c r="I404" s="25">
        <f t="shared" si="14"/>
        <v>20.628</v>
      </c>
    </row>
    <row r="405" spans="2:9" ht="49.5">
      <c r="B405" s="5" t="s">
        <v>1074</v>
      </c>
      <c r="C405" s="34" t="s">
        <v>1078</v>
      </c>
      <c r="D405" s="31" t="s">
        <v>1079</v>
      </c>
      <c r="E405" s="30" t="s">
        <v>200</v>
      </c>
      <c r="F405" s="35">
        <v>1.89</v>
      </c>
      <c r="G405" s="25">
        <f t="shared" si="13"/>
        <v>2.268</v>
      </c>
      <c r="H405" s="35">
        <v>0.94</v>
      </c>
      <c r="I405" s="25">
        <f t="shared" si="14"/>
        <v>1.128</v>
      </c>
    </row>
    <row r="406" spans="2:9" ht="66">
      <c r="B406" s="5" t="s">
        <v>1077</v>
      </c>
      <c r="C406" s="34" t="s">
        <v>1081</v>
      </c>
      <c r="D406" s="31" t="s">
        <v>1082</v>
      </c>
      <c r="E406" s="30" t="s">
        <v>200</v>
      </c>
      <c r="F406" s="35">
        <v>8.25</v>
      </c>
      <c r="G406" s="25">
        <f t="shared" si="13"/>
        <v>9.9</v>
      </c>
      <c r="H406" s="35">
        <v>5.39</v>
      </c>
      <c r="I406" s="25">
        <f t="shared" si="14"/>
        <v>6.467999999999999</v>
      </c>
    </row>
    <row r="407" spans="2:9" ht="81.75" customHeight="1">
      <c r="B407" s="5" t="s">
        <v>1080</v>
      </c>
      <c r="C407" s="34" t="s">
        <v>1084</v>
      </c>
      <c r="D407" s="31" t="s">
        <v>1085</v>
      </c>
      <c r="E407" s="30" t="s">
        <v>200</v>
      </c>
      <c r="F407" s="35">
        <v>16.34</v>
      </c>
      <c r="G407" s="25">
        <f t="shared" si="13"/>
        <v>19.608</v>
      </c>
      <c r="H407" s="35">
        <v>12.89</v>
      </c>
      <c r="I407" s="25">
        <f t="shared" si="14"/>
        <v>15.468</v>
      </c>
    </row>
    <row r="408" spans="2:9" ht="33">
      <c r="B408" s="5" t="s">
        <v>1083</v>
      </c>
      <c r="C408" s="34" t="s">
        <v>1087</v>
      </c>
      <c r="D408" s="31" t="s">
        <v>1088</v>
      </c>
      <c r="E408" s="30" t="s">
        <v>200</v>
      </c>
      <c r="F408" s="35">
        <v>10.48</v>
      </c>
      <c r="G408" s="25">
        <f t="shared" si="13"/>
        <v>12.576</v>
      </c>
      <c r="H408" s="35">
        <v>7.59</v>
      </c>
      <c r="I408" s="25">
        <f t="shared" si="14"/>
        <v>9.107999999999999</v>
      </c>
    </row>
    <row r="409" spans="2:9" ht="62.25" customHeight="1">
      <c r="B409" s="5" t="s">
        <v>1086</v>
      </c>
      <c r="C409" s="34" t="s">
        <v>1090</v>
      </c>
      <c r="D409" s="31" t="s">
        <v>1091</v>
      </c>
      <c r="E409" s="30" t="s">
        <v>200</v>
      </c>
      <c r="F409" s="35">
        <v>2.38</v>
      </c>
      <c r="G409" s="25">
        <f t="shared" si="13"/>
        <v>2.856</v>
      </c>
      <c r="H409" s="35">
        <v>1.49</v>
      </c>
      <c r="I409" s="25">
        <f t="shared" si="14"/>
        <v>1.788</v>
      </c>
    </row>
    <row r="410" spans="2:9" ht="16.5">
      <c r="B410" s="5" t="s">
        <v>1089</v>
      </c>
      <c r="C410" s="34" t="s">
        <v>1093</v>
      </c>
      <c r="D410" s="31" t="s">
        <v>1094</v>
      </c>
      <c r="E410" s="30" t="s">
        <v>200</v>
      </c>
      <c r="F410" s="35">
        <v>3.06</v>
      </c>
      <c r="G410" s="25">
        <f t="shared" si="13"/>
        <v>3.6719999999999997</v>
      </c>
      <c r="H410" s="35">
        <v>2.43</v>
      </c>
      <c r="I410" s="25">
        <f t="shared" si="14"/>
        <v>2.916</v>
      </c>
    </row>
    <row r="411" spans="2:9" ht="33">
      <c r="B411" s="5" t="s">
        <v>1092</v>
      </c>
      <c r="C411" s="34" t="s">
        <v>1096</v>
      </c>
      <c r="D411" s="31" t="s">
        <v>1097</v>
      </c>
      <c r="E411" s="30" t="s">
        <v>200</v>
      </c>
      <c r="F411" s="35">
        <v>8.03</v>
      </c>
      <c r="G411" s="25">
        <f t="shared" si="13"/>
        <v>9.636</v>
      </c>
      <c r="H411" s="35">
        <v>6.41</v>
      </c>
      <c r="I411" s="25">
        <f t="shared" si="14"/>
        <v>7.692</v>
      </c>
    </row>
    <row r="412" spans="2:9" ht="49.5">
      <c r="B412" s="5" t="s">
        <v>1095</v>
      </c>
      <c r="C412" s="34" t="s">
        <v>1099</v>
      </c>
      <c r="D412" s="31" t="s">
        <v>1100</v>
      </c>
      <c r="E412" s="30" t="s">
        <v>200</v>
      </c>
      <c r="F412" s="35">
        <v>19.78</v>
      </c>
      <c r="G412" s="25">
        <f t="shared" si="13"/>
        <v>23.736</v>
      </c>
      <c r="H412" s="35">
        <v>11.98</v>
      </c>
      <c r="I412" s="25">
        <f t="shared" si="14"/>
        <v>14.376</v>
      </c>
    </row>
    <row r="413" spans="2:9" ht="67.5" customHeight="1">
      <c r="B413" s="5" t="s">
        <v>1098</v>
      </c>
      <c r="C413" s="34" t="s">
        <v>1102</v>
      </c>
      <c r="D413" s="31" t="s">
        <v>1103</v>
      </c>
      <c r="E413" s="30" t="s">
        <v>200</v>
      </c>
      <c r="F413" s="35">
        <v>1.69</v>
      </c>
      <c r="G413" s="25">
        <f t="shared" si="13"/>
        <v>2.028</v>
      </c>
      <c r="H413" s="35">
        <v>1.69</v>
      </c>
      <c r="I413" s="25">
        <f t="shared" si="14"/>
        <v>2.028</v>
      </c>
    </row>
    <row r="414" spans="2:9" ht="75.75" customHeight="1">
      <c r="B414" s="5" t="s">
        <v>1101</v>
      </c>
      <c r="C414" s="34" t="s">
        <v>1105</v>
      </c>
      <c r="D414" s="31" t="s">
        <v>1106</v>
      </c>
      <c r="E414" s="30" t="s">
        <v>200</v>
      </c>
      <c r="F414" s="35">
        <v>2.09</v>
      </c>
      <c r="G414" s="25">
        <f t="shared" si="13"/>
        <v>2.5079999999999996</v>
      </c>
      <c r="H414" s="35">
        <v>1.51</v>
      </c>
      <c r="I414" s="25">
        <f t="shared" si="14"/>
        <v>1.8119999999999998</v>
      </c>
    </row>
    <row r="415" spans="2:9" ht="61.5" customHeight="1">
      <c r="B415" s="5" t="s">
        <v>1104</v>
      </c>
      <c r="C415" s="34" t="s">
        <v>1108</v>
      </c>
      <c r="D415" s="31" t="s">
        <v>1109</v>
      </c>
      <c r="E415" s="30" t="s">
        <v>200</v>
      </c>
      <c r="F415" s="35">
        <v>5.7</v>
      </c>
      <c r="G415" s="25">
        <f t="shared" si="13"/>
        <v>6.84</v>
      </c>
      <c r="H415" s="35">
        <v>4.03</v>
      </c>
      <c r="I415" s="25">
        <f t="shared" si="14"/>
        <v>4.836</v>
      </c>
    </row>
    <row r="416" spans="2:9" ht="33">
      <c r="B416" s="5" t="s">
        <v>1107</v>
      </c>
      <c r="C416" s="34" t="s">
        <v>1111</v>
      </c>
      <c r="D416" s="31" t="s">
        <v>1112</v>
      </c>
      <c r="E416" s="30" t="s">
        <v>200</v>
      </c>
      <c r="F416" s="35">
        <v>1.85</v>
      </c>
      <c r="G416" s="25">
        <f t="shared" si="13"/>
        <v>2.22</v>
      </c>
      <c r="H416" s="35">
        <v>1.51</v>
      </c>
      <c r="I416" s="25">
        <f t="shared" si="14"/>
        <v>1.8119999999999998</v>
      </c>
    </row>
    <row r="417" spans="2:9" ht="16.5">
      <c r="B417" s="5" t="s">
        <v>1110</v>
      </c>
      <c r="C417" s="34" t="s">
        <v>1114</v>
      </c>
      <c r="D417" s="31" t="s">
        <v>1115</v>
      </c>
      <c r="E417" s="30" t="s">
        <v>200</v>
      </c>
      <c r="F417" s="35">
        <v>1.93</v>
      </c>
      <c r="G417" s="25">
        <f t="shared" si="13"/>
        <v>2.316</v>
      </c>
      <c r="H417" s="35">
        <v>1.93</v>
      </c>
      <c r="I417" s="25">
        <f t="shared" si="14"/>
        <v>2.316</v>
      </c>
    </row>
    <row r="418" spans="2:9" ht="49.5">
      <c r="B418" s="5" t="s">
        <v>1113</v>
      </c>
      <c r="C418" s="34" t="s">
        <v>1117</v>
      </c>
      <c r="D418" s="31" t="s">
        <v>1118</v>
      </c>
      <c r="E418" s="30" t="s">
        <v>200</v>
      </c>
      <c r="F418" s="35">
        <v>5.47</v>
      </c>
      <c r="G418" s="25">
        <f t="shared" si="13"/>
        <v>6.563999999999999</v>
      </c>
      <c r="H418" s="35">
        <v>3.86</v>
      </c>
      <c r="I418" s="25">
        <f t="shared" si="14"/>
        <v>4.632</v>
      </c>
    </row>
    <row r="419" spans="2:9" ht="49.5" customHeight="1">
      <c r="B419" s="5" t="s">
        <v>1116</v>
      </c>
      <c r="C419" s="34" t="s">
        <v>1120</v>
      </c>
      <c r="D419" s="31" t="s">
        <v>1121</v>
      </c>
      <c r="E419" s="30" t="s">
        <v>200</v>
      </c>
      <c r="F419" s="35">
        <v>1.49</v>
      </c>
      <c r="G419" s="25">
        <f t="shared" si="13"/>
        <v>1.788</v>
      </c>
      <c r="H419" s="35">
        <v>1.13</v>
      </c>
      <c r="I419" s="25">
        <f t="shared" si="14"/>
        <v>1.3559999999999999</v>
      </c>
    </row>
    <row r="420" spans="2:9" ht="49.5" customHeight="1">
      <c r="B420" s="5" t="s">
        <v>1119</v>
      </c>
      <c r="C420" s="34" t="s">
        <v>1123</v>
      </c>
      <c r="D420" s="31" t="s">
        <v>1124</v>
      </c>
      <c r="E420" s="30" t="s">
        <v>200</v>
      </c>
      <c r="F420" s="35">
        <v>3.09</v>
      </c>
      <c r="G420" s="25">
        <f t="shared" si="13"/>
        <v>3.7079999999999997</v>
      </c>
      <c r="H420" s="35">
        <v>2.5</v>
      </c>
      <c r="I420" s="25">
        <f t="shared" si="14"/>
        <v>3</v>
      </c>
    </row>
    <row r="421" spans="2:9" ht="49.5" customHeight="1">
      <c r="B421" s="5" t="s">
        <v>1122</v>
      </c>
      <c r="C421" s="34" t="s">
        <v>1126</v>
      </c>
      <c r="D421" s="31" t="s">
        <v>1127</v>
      </c>
      <c r="E421" s="30" t="s">
        <v>200</v>
      </c>
      <c r="F421" s="25"/>
      <c r="G421" s="25"/>
      <c r="H421" s="25"/>
      <c r="I421" s="25"/>
    </row>
    <row r="422" spans="2:9" ht="49.5" customHeight="1">
      <c r="B422" s="5" t="s">
        <v>1125</v>
      </c>
      <c r="C422" s="34" t="s">
        <v>2225</v>
      </c>
      <c r="D422" s="31" t="s">
        <v>2224</v>
      </c>
      <c r="E422" s="30"/>
      <c r="F422" s="35">
        <v>14.82</v>
      </c>
      <c r="G422" s="25">
        <f t="shared" si="13"/>
        <v>17.784</v>
      </c>
      <c r="H422" s="35">
        <v>8.25</v>
      </c>
      <c r="I422" s="25">
        <f t="shared" si="14"/>
        <v>9.9</v>
      </c>
    </row>
    <row r="423" spans="2:9" ht="49.5" customHeight="1">
      <c r="B423" s="5"/>
      <c r="C423" s="34" t="s">
        <v>2226</v>
      </c>
      <c r="D423" s="31" t="s">
        <v>2223</v>
      </c>
      <c r="E423" s="30"/>
      <c r="F423" s="35">
        <v>14.82</v>
      </c>
      <c r="G423" s="25">
        <f t="shared" si="13"/>
        <v>17.784</v>
      </c>
      <c r="H423" s="35">
        <v>9.06</v>
      </c>
      <c r="I423" s="25">
        <f t="shared" si="14"/>
        <v>10.872</v>
      </c>
    </row>
    <row r="424" spans="2:9" ht="49.5" customHeight="1">
      <c r="B424" s="5"/>
      <c r="C424" s="34" t="s">
        <v>1129</v>
      </c>
      <c r="D424" s="31" t="s">
        <v>1130</v>
      </c>
      <c r="E424" s="30" t="s">
        <v>200</v>
      </c>
      <c r="F424" s="35">
        <v>7.2</v>
      </c>
      <c r="G424" s="25">
        <f t="shared" si="13"/>
        <v>8.64</v>
      </c>
      <c r="H424" s="35">
        <v>1.65</v>
      </c>
      <c r="I424" s="25">
        <f t="shared" si="14"/>
        <v>1.9799999999999998</v>
      </c>
    </row>
    <row r="425" spans="2:9" ht="49.5" customHeight="1">
      <c r="B425" s="5" t="s">
        <v>1128</v>
      </c>
      <c r="C425" s="34" t="s">
        <v>1132</v>
      </c>
      <c r="D425" s="31" t="s">
        <v>1133</v>
      </c>
      <c r="E425" s="30" t="s">
        <v>200</v>
      </c>
      <c r="F425" s="35">
        <v>29.91</v>
      </c>
      <c r="G425" s="25">
        <f t="shared" si="13"/>
        <v>35.891999999999996</v>
      </c>
      <c r="H425" s="35">
        <v>19.71</v>
      </c>
      <c r="I425" s="25">
        <f t="shared" si="14"/>
        <v>23.652</v>
      </c>
    </row>
    <row r="426" spans="2:9" ht="49.5" customHeight="1">
      <c r="B426" s="5" t="s">
        <v>1131</v>
      </c>
      <c r="C426" s="34" t="s">
        <v>1135</v>
      </c>
      <c r="D426" s="31" t="s">
        <v>1136</v>
      </c>
      <c r="E426" s="30" t="s">
        <v>200</v>
      </c>
      <c r="F426" s="35">
        <v>37.9</v>
      </c>
      <c r="G426" s="25">
        <f t="shared" si="13"/>
        <v>45.48</v>
      </c>
      <c r="H426" s="35">
        <v>18.98</v>
      </c>
      <c r="I426" s="25">
        <f t="shared" si="14"/>
        <v>22.776</v>
      </c>
    </row>
    <row r="427" spans="2:9" ht="49.5" customHeight="1">
      <c r="B427" s="5" t="s">
        <v>1134</v>
      </c>
      <c r="C427" s="34" t="s">
        <v>1138</v>
      </c>
      <c r="D427" s="31" t="s">
        <v>1139</v>
      </c>
      <c r="E427" s="30" t="s">
        <v>200</v>
      </c>
      <c r="F427" s="35">
        <v>2.27</v>
      </c>
      <c r="G427" s="25">
        <f t="shared" si="13"/>
        <v>2.7239999999999998</v>
      </c>
      <c r="H427" s="35">
        <v>2.27</v>
      </c>
      <c r="I427" s="25">
        <f t="shared" si="14"/>
        <v>2.7239999999999998</v>
      </c>
    </row>
    <row r="428" spans="2:9" ht="49.5" customHeight="1">
      <c r="B428" s="5" t="s">
        <v>1137</v>
      </c>
      <c r="C428" s="34" t="s">
        <v>1141</v>
      </c>
      <c r="D428" s="31" t="s">
        <v>1142</v>
      </c>
      <c r="E428" s="30" t="s">
        <v>200</v>
      </c>
      <c r="F428" s="35">
        <v>2.87</v>
      </c>
      <c r="G428" s="25">
        <f t="shared" si="13"/>
        <v>3.444</v>
      </c>
      <c r="H428" s="35">
        <v>2.87</v>
      </c>
      <c r="I428" s="25">
        <f t="shared" si="14"/>
        <v>3.444</v>
      </c>
    </row>
    <row r="429" spans="2:9" ht="49.5" customHeight="1">
      <c r="B429" s="5" t="s">
        <v>1140</v>
      </c>
      <c r="C429" s="34" t="s">
        <v>1144</v>
      </c>
      <c r="D429" s="31" t="s">
        <v>1145</v>
      </c>
      <c r="E429" s="30" t="s">
        <v>200</v>
      </c>
      <c r="F429" s="35">
        <v>3.13</v>
      </c>
      <c r="G429" s="25">
        <f t="shared" si="13"/>
        <v>3.756</v>
      </c>
      <c r="H429" s="35">
        <v>2.77</v>
      </c>
      <c r="I429" s="25">
        <f t="shared" si="14"/>
        <v>3.324</v>
      </c>
    </row>
    <row r="430" spans="2:9" ht="49.5" customHeight="1">
      <c r="B430" s="5" t="s">
        <v>1143</v>
      </c>
      <c r="C430" s="34" t="s">
        <v>1147</v>
      </c>
      <c r="D430" s="31" t="s">
        <v>1148</v>
      </c>
      <c r="E430" s="30" t="s">
        <v>200</v>
      </c>
      <c r="F430" s="35">
        <v>2.32</v>
      </c>
      <c r="G430" s="25">
        <f t="shared" si="13"/>
        <v>2.784</v>
      </c>
      <c r="H430" s="35">
        <v>2.32</v>
      </c>
      <c r="I430" s="25">
        <f t="shared" si="14"/>
        <v>2.784</v>
      </c>
    </row>
    <row r="431" spans="2:9" ht="49.5" customHeight="1">
      <c r="B431" s="5" t="s">
        <v>1146</v>
      </c>
      <c r="C431" s="34" t="s">
        <v>1150</v>
      </c>
      <c r="D431" s="31" t="s">
        <v>1151</v>
      </c>
      <c r="E431" s="30" t="s">
        <v>200</v>
      </c>
      <c r="F431" s="35">
        <v>4.95</v>
      </c>
      <c r="G431" s="25">
        <f t="shared" si="13"/>
        <v>5.94</v>
      </c>
      <c r="H431" s="35">
        <v>4.95</v>
      </c>
      <c r="I431" s="25">
        <f t="shared" si="14"/>
        <v>5.94</v>
      </c>
    </row>
    <row r="432" spans="2:9" ht="49.5" customHeight="1">
      <c r="B432" s="5" t="s">
        <v>1149</v>
      </c>
      <c r="C432" s="34" t="s">
        <v>1153</v>
      </c>
      <c r="D432" s="31" t="s">
        <v>1154</v>
      </c>
      <c r="E432" s="30" t="s">
        <v>200</v>
      </c>
      <c r="F432" s="35">
        <v>23.67</v>
      </c>
      <c r="G432" s="25">
        <f t="shared" si="13"/>
        <v>28.404</v>
      </c>
      <c r="H432" s="35">
        <v>18.92</v>
      </c>
      <c r="I432" s="25">
        <f t="shared" si="14"/>
        <v>22.704</v>
      </c>
    </row>
    <row r="433" spans="2:9" ht="49.5" customHeight="1">
      <c r="B433" s="5" t="s">
        <v>1152</v>
      </c>
      <c r="C433" s="34" t="s">
        <v>1156</v>
      </c>
      <c r="D433" s="31" t="s">
        <v>1157</v>
      </c>
      <c r="E433" s="30" t="s">
        <v>200</v>
      </c>
      <c r="F433" s="35">
        <v>9.06</v>
      </c>
      <c r="G433" s="25">
        <f t="shared" si="13"/>
        <v>10.872</v>
      </c>
      <c r="H433" s="35">
        <v>4.56</v>
      </c>
      <c r="I433" s="25">
        <f t="shared" si="14"/>
        <v>5.4719999999999995</v>
      </c>
    </row>
    <row r="434" spans="2:9" ht="49.5" customHeight="1">
      <c r="B434" s="5" t="s">
        <v>1155</v>
      </c>
      <c r="C434" s="34" t="s">
        <v>1159</v>
      </c>
      <c r="D434" s="31" t="s">
        <v>1160</v>
      </c>
      <c r="E434" s="30" t="s">
        <v>200</v>
      </c>
      <c r="F434" s="35">
        <v>4.07</v>
      </c>
      <c r="G434" s="25">
        <f t="shared" si="13"/>
        <v>4.884</v>
      </c>
      <c r="H434" s="35">
        <v>2.03</v>
      </c>
      <c r="I434" s="25">
        <f t="shared" si="14"/>
        <v>2.4359999999999995</v>
      </c>
    </row>
    <row r="435" spans="2:9" ht="49.5" customHeight="1">
      <c r="B435" s="5" t="s">
        <v>1158</v>
      </c>
      <c r="C435" s="34" t="s">
        <v>1162</v>
      </c>
      <c r="D435" s="31" t="s">
        <v>1163</v>
      </c>
      <c r="E435" s="30" t="s">
        <v>200</v>
      </c>
      <c r="F435" s="35">
        <v>2.27</v>
      </c>
      <c r="G435" s="25">
        <f t="shared" si="13"/>
        <v>2.7239999999999998</v>
      </c>
      <c r="H435" s="35">
        <v>1.69</v>
      </c>
      <c r="I435" s="25">
        <f t="shared" si="14"/>
        <v>2.028</v>
      </c>
    </row>
    <row r="436" spans="2:9" ht="49.5" customHeight="1">
      <c r="B436" s="5" t="s">
        <v>1161</v>
      </c>
      <c r="C436" s="34" t="s">
        <v>1165</v>
      </c>
      <c r="D436" s="31" t="s">
        <v>1166</v>
      </c>
      <c r="E436" s="30" t="s">
        <v>200</v>
      </c>
      <c r="F436" s="35">
        <v>2.5</v>
      </c>
      <c r="G436" s="25">
        <f t="shared" si="13"/>
        <v>3</v>
      </c>
      <c r="H436" s="35">
        <v>1.6</v>
      </c>
      <c r="I436" s="25">
        <f t="shared" si="14"/>
        <v>1.92</v>
      </c>
    </row>
    <row r="437" spans="2:9" ht="49.5" customHeight="1">
      <c r="B437" s="5" t="s">
        <v>1164</v>
      </c>
      <c r="C437" s="34" t="s">
        <v>1168</v>
      </c>
      <c r="D437" s="31" t="s">
        <v>1169</v>
      </c>
      <c r="E437" s="30" t="s">
        <v>200</v>
      </c>
      <c r="F437" s="35">
        <v>3.25</v>
      </c>
      <c r="G437" s="25">
        <f t="shared" si="13"/>
        <v>3.9</v>
      </c>
      <c r="H437" s="35">
        <v>2.43</v>
      </c>
      <c r="I437" s="25">
        <f t="shared" si="14"/>
        <v>2.916</v>
      </c>
    </row>
    <row r="438" spans="2:9" ht="49.5" customHeight="1">
      <c r="B438" s="5" t="s">
        <v>1167</v>
      </c>
      <c r="C438" s="34" t="s">
        <v>1171</v>
      </c>
      <c r="D438" s="31" t="s">
        <v>1172</v>
      </c>
      <c r="E438" s="30" t="s">
        <v>200</v>
      </c>
      <c r="F438" s="35">
        <v>7.09</v>
      </c>
      <c r="G438" s="25">
        <f t="shared" si="13"/>
        <v>8.508</v>
      </c>
      <c r="H438" s="35">
        <v>4.27</v>
      </c>
      <c r="I438" s="25">
        <f t="shared" si="14"/>
        <v>5.124</v>
      </c>
    </row>
    <row r="439" spans="2:9" ht="49.5" customHeight="1">
      <c r="B439" s="5" t="s">
        <v>1170</v>
      </c>
      <c r="C439" s="34" t="s">
        <v>1174</v>
      </c>
      <c r="D439" s="31" t="s">
        <v>1175</v>
      </c>
      <c r="E439" s="30" t="s">
        <v>200</v>
      </c>
      <c r="F439" s="35">
        <v>1.6</v>
      </c>
      <c r="G439" s="25">
        <f t="shared" si="13"/>
        <v>1.92</v>
      </c>
      <c r="H439" s="35">
        <v>1.6</v>
      </c>
      <c r="I439" s="25">
        <f t="shared" si="14"/>
        <v>1.92</v>
      </c>
    </row>
    <row r="440" spans="2:9" ht="49.5" customHeight="1">
      <c r="B440" s="5" t="s">
        <v>1173</v>
      </c>
      <c r="C440" s="34" t="s">
        <v>1177</v>
      </c>
      <c r="D440" s="31" t="s">
        <v>1178</v>
      </c>
      <c r="E440" s="30" t="s">
        <v>200</v>
      </c>
      <c r="F440" s="35">
        <v>3.71</v>
      </c>
      <c r="G440" s="25">
        <f t="shared" si="13"/>
        <v>4.452</v>
      </c>
      <c r="H440" s="35">
        <v>2.72</v>
      </c>
      <c r="I440" s="25">
        <f t="shared" si="14"/>
        <v>3.2640000000000002</v>
      </c>
    </row>
    <row r="441" spans="2:9" ht="49.5" customHeight="1">
      <c r="B441" s="5" t="s">
        <v>1176</v>
      </c>
      <c r="C441" s="34" t="s">
        <v>1180</v>
      </c>
      <c r="D441" s="31" t="s">
        <v>1181</v>
      </c>
      <c r="E441" s="30" t="s">
        <v>200</v>
      </c>
      <c r="F441" s="35">
        <v>6.58</v>
      </c>
      <c r="G441" s="25">
        <f t="shared" si="13"/>
        <v>7.896</v>
      </c>
      <c r="H441" s="35">
        <v>4.79</v>
      </c>
      <c r="I441" s="25">
        <f t="shared" si="14"/>
        <v>5.748</v>
      </c>
    </row>
    <row r="442" spans="2:9" ht="49.5" customHeight="1">
      <c r="B442" s="5" t="s">
        <v>1179</v>
      </c>
      <c r="C442" s="34" t="s">
        <v>1183</v>
      </c>
      <c r="D442" s="31" t="s">
        <v>1184</v>
      </c>
      <c r="E442" s="30" t="s">
        <v>200</v>
      </c>
      <c r="F442" s="35">
        <v>2.88</v>
      </c>
      <c r="G442" s="25">
        <f t="shared" si="13"/>
        <v>3.456</v>
      </c>
      <c r="H442" s="35">
        <v>2</v>
      </c>
      <c r="I442" s="25">
        <f t="shared" si="14"/>
        <v>2.4</v>
      </c>
    </row>
    <row r="443" spans="2:9" ht="49.5" customHeight="1">
      <c r="B443" s="5" t="s">
        <v>1182</v>
      </c>
      <c r="C443" s="34" t="s">
        <v>1186</v>
      </c>
      <c r="D443" s="31" t="s">
        <v>1187</v>
      </c>
      <c r="E443" s="30" t="s">
        <v>200</v>
      </c>
      <c r="F443" s="35">
        <v>2.03</v>
      </c>
      <c r="G443" s="25">
        <f t="shared" si="13"/>
        <v>2.4359999999999995</v>
      </c>
      <c r="H443" s="35">
        <v>1.35</v>
      </c>
      <c r="I443" s="25">
        <f t="shared" si="14"/>
        <v>1.62</v>
      </c>
    </row>
    <row r="444" spans="2:9" ht="49.5" customHeight="1">
      <c r="B444" s="5" t="s">
        <v>1185</v>
      </c>
      <c r="C444" s="34" t="s">
        <v>1189</v>
      </c>
      <c r="D444" s="31" t="s">
        <v>1190</v>
      </c>
      <c r="E444" s="30" t="s">
        <v>200</v>
      </c>
      <c r="F444" s="35">
        <v>11.72</v>
      </c>
      <c r="G444" s="25">
        <f t="shared" si="13"/>
        <v>14.064</v>
      </c>
      <c r="H444" s="35">
        <v>3.37</v>
      </c>
      <c r="I444" s="25">
        <f t="shared" si="14"/>
        <v>4.044</v>
      </c>
    </row>
    <row r="445" spans="2:9" ht="49.5" customHeight="1">
      <c r="B445" s="5" t="s">
        <v>1188</v>
      </c>
      <c r="C445" s="34" t="s">
        <v>1192</v>
      </c>
      <c r="D445" s="31" t="s">
        <v>1193</v>
      </c>
      <c r="E445" s="30" t="s">
        <v>200</v>
      </c>
      <c r="F445" s="35">
        <v>6.57</v>
      </c>
      <c r="G445" s="25">
        <f t="shared" si="13"/>
        <v>7.884</v>
      </c>
      <c r="H445" s="35">
        <v>6.57</v>
      </c>
      <c r="I445" s="25">
        <f t="shared" si="14"/>
        <v>7.884</v>
      </c>
    </row>
    <row r="446" spans="2:9" ht="49.5" customHeight="1">
      <c r="B446" s="5" t="s">
        <v>1191</v>
      </c>
      <c r="C446" s="34" t="s">
        <v>1195</v>
      </c>
      <c r="D446" s="31" t="s">
        <v>1196</v>
      </c>
      <c r="E446" s="30" t="s">
        <v>200</v>
      </c>
      <c r="F446" s="35">
        <v>2.71</v>
      </c>
      <c r="G446" s="25">
        <f t="shared" si="13"/>
        <v>3.252</v>
      </c>
      <c r="H446" s="35">
        <v>1.36</v>
      </c>
      <c r="I446" s="25">
        <f t="shared" si="14"/>
        <v>1.6320000000000001</v>
      </c>
    </row>
    <row r="447" spans="2:9" ht="49.5" customHeight="1">
      <c r="B447" s="5" t="s">
        <v>1194</v>
      </c>
      <c r="C447" s="34" t="s">
        <v>1198</v>
      </c>
      <c r="D447" s="31" t="s">
        <v>1199</v>
      </c>
      <c r="E447" s="30" t="s">
        <v>200</v>
      </c>
      <c r="F447" s="35">
        <v>2.17</v>
      </c>
      <c r="G447" s="25">
        <f t="shared" si="13"/>
        <v>2.6039999999999996</v>
      </c>
      <c r="H447" s="35">
        <v>1.72</v>
      </c>
      <c r="I447" s="25">
        <f t="shared" si="14"/>
        <v>2.064</v>
      </c>
    </row>
    <row r="448" spans="2:9" ht="49.5" customHeight="1">
      <c r="B448" s="5" t="s">
        <v>1197</v>
      </c>
      <c r="C448" s="34" t="s">
        <v>1201</v>
      </c>
      <c r="D448" s="31" t="s">
        <v>1202</v>
      </c>
      <c r="E448" s="30" t="s">
        <v>200</v>
      </c>
      <c r="F448" s="35">
        <v>2.17</v>
      </c>
      <c r="G448" s="25">
        <f t="shared" si="13"/>
        <v>2.6039999999999996</v>
      </c>
      <c r="H448" s="35">
        <v>1.72</v>
      </c>
      <c r="I448" s="25">
        <f t="shared" si="14"/>
        <v>2.064</v>
      </c>
    </row>
    <row r="449" spans="2:9" ht="49.5" customHeight="1">
      <c r="B449" s="5" t="s">
        <v>1200</v>
      </c>
      <c r="C449" s="34" t="s">
        <v>1204</v>
      </c>
      <c r="D449" s="31" t="s">
        <v>1205</v>
      </c>
      <c r="E449" s="30" t="s">
        <v>200</v>
      </c>
      <c r="F449" s="35">
        <v>2.39</v>
      </c>
      <c r="G449" s="25">
        <f t="shared" si="13"/>
        <v>2.868</v>
      </c>
      <c r="H449" s="35">
        <v>1.71</v>
      </c>
      <c r="I449" s="25">
        <f t="shared" si="14"/>
        <v>2.052</v>
      </c>
    </row>
    <row r="450" spans="2:9" ht="49.5" customHeight="1">
      <c r="B450" s="5" t="s">
        <v>1203</v>
      </c>
      <c r="C450" s="34" t="s">
        <v>1207</v>
      </c>
      <c r="D450" s="31" t="s">
        <v>1208</v>
      </c>
      <c r="E450" s="30" t="s">
        <v>200</v>
      </c>
      <c r="F450" s="35">
        <v>2.18</v>
      </c>
      <c r="G450" s="25">
        <f t="shared" si="13"/>
        <v>2.616</v>
      </c>
      <c r="H450" s="35">
        <v>1.4</v>
      </c>
      <c r="I450" s="25">
        <f t="shared" si="14"/>
        <v>1.68</v>
      </c>
    </row>
    <row r="451" spans="2:9" ht="49.5" customHeight="1">
      <c r="B451" s="5" t="s">
        <v>1206</v>
      </c>
      <c r="C451" s="34" t="s">
        <v>1210</v>
      </c>
      <c r="D451" s="31" t="s">
        <v>1211</v>
      </c>
      <c r="E451" s="30" t="s">
        <v>200</v>
      </c>
      <c r="F451" s="35">
        <v>2.5</v>
      </c>
      <c r="G451" s="25">
        <f t="shared" si="13"/>
        <v>3</v>
      </c>
      <c r="H451" s="35">
        <v>1.6</v>
      </c>
      <c r="I451" s="25">
        <f t="shared" si="14"/>
        <v>1.92</v>
      </c>
    </row>
    <row r="452" spans="2:9" ht="49.5" customHeight="1">
      <c r="B452" s="5" t="s">
        <v>1209</v>
      </c>
      <c r="C452" s="34" t="s">
        <v>1213</v>
      </c>
      <c r="D452" s="31" t="s">
        <v>1214</v>
      </c>
      <c r="E452" s="30" t="s">
        <v>200</v>
      </c>
      <c r="F452" s="35">
        <v>1.4</v>
      </c>
      <c r="G452" s="25">
        <f t="shared" si="13"/>
        <v>1.68</v>
      </c>
      <c r="H452" s="35">
        <v>1.4</v>
      </c>
      <c r="I452" s="25">
        <f t="shared" si="14"/>
        <v>1.68</v>
      </c>
    </row>
    <row r="453" spans="2:9" ht="49.5" customHeight="1">
      <c r="B453" s="5" t="s">
        <v>1212</v>
      </c>
      <c r="C453" s="34" t="s">
        <v>1216</v>
      </c>
      <c r="D453" s="31" t="s">
        <v>1217</v>
      </c>
      <c r="E453" s="30" t="s">
        <v>200</v>
      </c>
      <c r="F453" s="35">
        <v>1.98</v>
      </c>
      <c r="G453" s="25">
        <f t="shared" si="13"/>
        <v>2.376</v>
      </c>
      <c r="H453" s="35">
        <v>1.4</v>
      </c>
      <c r="I453" s="25">
        <f t="shared" si="14"/>
        <v>1.68</v>
      </c>
    </row>
    <row r="454" spans="2:9" ht="49.5" customHeight="1">
      <c r="B454" s="5" t="s">
        <v>1215</v>
      </c>
      <c r="C454" s="34" t="s">
        <v>1219</v>
      </c>
      <c r="D454" s="31" t="s">
        <v>1220</v>
      </c>
      <c r="E454" s="30" t="s">
        <v>200</v>
      </c>
      <c r="F454" s="35">
        <v>2.39</v>
      </c>
      <c r="G454" s="25">
        <f t="shared" si="13"/>
        <v>2.868</v>
      </c>
      <c r="H454" s="35">
        <v>1.71</v>
      </c>
      <c r="I454" s="25">
        <f t="shared" si="14"/>
        <v>2.052</v>
      </c>
    </row>
    <row r="455" spans="2:9" ht="49.5" customHeight="1">
      <c r="B455" s="5" t="s">
        <v>1218</v>
      </c>
      <c r="C455" s="34" t="s">
        <v>1222</v>
      </c>
      <c r="D455" s="31" t="s">
        <v>1223</v>
      </c>
      <c r="E455" s="30" t="s">
        <v>200</v>
      </c>
      <c r="F455" s="35">
        <v>4.86</v>
      </c>
      <c r="G455" s="25">
        <f t="shared" si="13"/>
        <v>5.832</v>
      </c>
      <c r="H455" s="35">
        <v>3.89</v>
      </c>
      <c r="I455" s="25">
        <f t="shared" si="14"/>
        <v>4.668</v>
      </c>
    </row>
    <row r="456" spans="2:9" ht="49.5" customHeight="1">
      <c r="B456" s="5" t="s">
        <v>1221</v>
      </c>
      <c r="C456" s="34" t="s">
        <v>1225</v>
      </c>
      <c r="D456" s="31" t="s">
        <v>1226</v>
      </c>
      <c r="E456" s="30" t="s">
        <v>200</v>
      </c>
      <c r="F456" s="35">
        <v>31.35</v>
      </c>
      <c r="G456" s="25">
        <f t="shared" si="13"/>
        <v>37.62</v>
      </c>
      <c r="H456" s="35">
        <v>22.99</v>
      </c>
      <c r="I456" s="25">
        <f t="shared" si="14"/>
        <v>27.587999999999997</v>
      </c>
    </row>
    <row r="457" spans="2:9" ht="49.5" customHeight="1">
      <c r="B457" s="5" t="s">
        <v>1224</v>
      </c>
      <c r="C457" s="34" t="s">
        <v>1228</v>
      </c>
      <c r="D457" s="31" t="s">
        <v>1229</v>
      </c>
      <c r="E457" s="30" t="s">
        <v>200</v>
      </c>
      <c r="F457" s="35">
        <v>5.02</v>
      </c>
      <c r="G457" s="25">
        <f t="shared" si="13"/>
        <v>6.023999999999999</v>
      </c>
      <c r="H457" s="35">
        <v>4.7</v>
      </c>
      <c r="I457" s="25">
        <f t="shared" si="14"/>
        <v>5.64</v>
      </c>
    </row>
    <row r="458" spans="2:9" ht="49.5" customHeight="1">
      <c r="B458" s="5" t="s">
        <v>1227</v>
      </c>
      <c r="C458" s="34" t="s">
        <v>1231</v>
      </c>
      <c r="D458" s="31" t="s">
        <v>1232</v>
      </c>
      <c r="E458" s="30" t="s">
        <v>200</v>
      </c>
      <c r="F458" s="35">
        <v>32.49</v>
      </c>
      <c r="G458" s="25">
        <f t="shared" si="13"/>
        <v>38.988</v>
      </c>
      <c r="H458" s="35">
        <v>7.44</v>
      </c>
      <c r="I458" s="25">
        <f t="shared" si="14"/>
        <v>8.928</v>
      </c>
    </row>
    <row r="459" spans="2:9" ht="49.5" customHeight="1">
      <c r="B459" s="5" t="s">
        <v>1230</v>
      </c>
      <c r="C459" s="34" t="s">
        <v>1234</v>
      </c>
      <c r="D459" s="31" t="s">
        <v>1235</v>
      </c>
      <c r="E459" s="30" t="s">
        <v>200</v>
      </c>
      <c r="F459" s="35">
        <v>32.49</v>
      </c>
      <c r="G459" s="25">
        <f t="shared" si="13"/>
        <v>38.988</v>
      </c>
      <c r="H459" s="35">
        <v>7.44</v>
      </c>
      <c r="I459" s="25">
        <f t="shared" si="14"/>
        <v>8.928</v>
      </c>
    </row>
    <row r="460" spans="2:9" ht="49.5" customHeight="1">
      <c r="B460" s="5" t="s">
        <v>1233</v>
      </c>
      <c r="C460" s="34" t="s">
        <v>1237</v>
      </c>
      <c r="D460" s="31" t="s">
        <v>1238</v>
      </c>
      <c r="E460" s="30" t="s">
        <v>200</v>
      </c>
      <c r="F460" s="35">
        <v>32.75</v>
      </c>
      <c r="G460" s="25">
        <f t="shared" si="13"/>
        <v>39.3</v>
      </c>
      <c r="H460" s="35">
        <v>10.53</v>
      </c>
      <c r="I460" s="25">
        <f t="shared" si="14"/>
        <v>12.636</v>
      </c>
    </row>
    <row r="461" spans="2:9" ht="49.5" customHeight="1">
      <c r="B461" s="5" t="s">
        <v>1236</v>
      </c>
      <c r="C461" s="34" t="s">
        <v>1240</v>
      </c>
      <c r="D461" s="31" t="s">
        <v>1241</v>
      </c>
      <c r="E461" s="30" t="s">
        <v>200</v>
      </c>
      <c r="F461" s="35">
        <v>3.78</v>
      </c>
      <c r="G461" s="25">
        <f aca="true" t="shared" si="15" ref="G461:G525">F461*1.2</f>
        <v>4.536</v>
      </c>
      <c r="H461" s="35">
        <v>3.78</v>
      </c>
      <c r="I461" s="25">
        <f t="shared" si="14"/>
        <v>4.536</v>
      </c>
    </row>
    <row r="462" spans="2:9" ht="49.5" customHeight="1">
      <c r="B462" s="5" t="s">
        <v>1239</v>
      </c>
      <c r="C462" s="34" t="s">
        <v>1243</v>
      </c>
      <c r="D462" s="31" t="s">
        <v>1244</v>
      </c>
      <c r="E462" s="30" t="s">
        <v>200</v>
      </c>
      <c r="F462" s="35">
        <v>26.91</v>
      </c>
      <c r="G462" s="25">
        <f t="shared" si="15"/>
        <v>32.292</v>
      </c>
      <c r="H462" s="60">
        <v>11.87</v>
      </c>
      <c r="I462" s="25">
        <f aca="true" t="shared" si="16" ref="I462:I526">H462*1.2</f>
        <v>14.243999999999998</v>
      </c>
    </row>
    <row r="463" spans="2:9" ht="49.5" customHeight="1">
      <c r="B463" s="5" t="s">
        <v>1242</v>
      </c>
      <c r="C463" s="34" t="s">
        <v>1246</v>
      </c>
      <c r="D463" s="31" t="s">
        <v>1247</v>
      </c>
      <c r="E463" s="30" t="s">
        <v>200</v>
      </c>
      <c r="F463" s="35">
        <v>4.04</v>
      </c>
      <c r="G463" s="25">
        <f t="shared" si="15"/>
        <v>4.848</v>
      </c>
      <c r="H463" s="35">
        <v>3.37</v>
      </c>
      <c r="I463" s="25">
        <f t="shared" si="16"/>
        <v>4.044</v>
      </c>
    </row>
    <row r="464" spans="2:9" ht="49.5" customHeight="1">
      <c r="B464" s="5" t="s">
        <v>1245</v>
      </c>
      <c r="C464" s="34" t="s">
        <v>1249</v>
      </c>
      <c r="D464" s="31" t="s">
        <v>1250</v>
      </c>
      <c r="E464" s="30" t="s">
        <v>200</v>
      </c>
      <c r="F464" s="35">
        <v>3.78</v>
      </c>
      <c r="G464" s="25">
        <f t="shared" si="15"/>
        <v>4.536</v>
      </c>
      <c r="H464" s="35">
        <v>1.49</v>
      </c>
      <c r="I464" s="25">
        <f t="shared" si="16"/>
        <v>1.788</v>
      </c>
    </row>
    <row r="465" spans="2:9" ht="49.5" customHeight="1">
      <c r="B465" s="5" t="s">
        <v>1248</v>
      </c>
      <c r="C465" s="34" t="s">
        <v>1252</v>
      </c>
      <c r="D465" s="31" t="s">
        <v>1253</v>
      </c>
      <c r="E465" s="30" t="s">
        <v>200</v>
      </c>
      <c r="F465" s="35">
        <v>25.05</v>
      </c>
      <c r="G465" s="25">
        <f t="shared" si="15"/>
        <v>30.06</v>
      </c>
      <c r="H465" s="35">
        <v>22.45</v>
      </c>
      <c r="I465" s="25">
        <f t="shared" si="16"/>
        <v>26.939999999999998</v>
      </c>
    </row>
    <row r="466" spans="2:9" ht="49.5" customHeight="1">
      <c r="B466" s="5" t="s">
        <v>1251</v>
      </c>
      <c r="C466" s="34" t="s">
        <v>1255</v>
      </c>
      <c r="D466" s="31" t="s">
        <v>1256</v>
      </c>
      <c r="E466" s="30" t="s">
        <v>200</v>
      </c>
      <c r="F466" s="35">
        <v>28.71</v>
      </c>
      <c r="G466" s="25">
        <f t="shared" si="15"/>
        <v>34.452</v>
      </c>
      <c r="H466" s="35">
        <v>7.62</v>
      </c>
      <c r="I466" s="25">
        <f t="shared" si="16"/>
        <v>9.144</v>
      </c>
    </row>
    <row r="467" spans="2:9" ht="49.5" customHeight="1">
      <c r="B467" s="5" t="s">
        <v>1254</v>
      </c>
      <c r="C467" s="34" t="s">
        <v>1258</v>
      </c>
      <c r="D467" s="31" t="s">
        <v>1259</v>
      </c>
      <c r="E467" s="30" t="s">
        <v>200</v>
      </c>
      <c r="F467" s="35">
        <v>35.9</v>
      </c>
      <c r="G467" s="25">
        <f t="shared" si="15"/>
        <v>43.08</v>
      </c>
      <c r="H467" s="35">
        <v>25.41</v>
      </c>
      <c r="I467" s="25">
        <f t="shared" si="16"/>
        <v>30.491999999999997</v>
      </c>
    </row>
    <row r="468" spans="2:9" ht="49.5" customHeight="1">
      <c r="B468" s="5" t="s">
        <v>1257</v>
      </c>
      <c r="C468" s="34" t="s">
        <v>1261</v>
      </c>
      <c r="D468" s="31" t="s">
        <v>1262</v>
      </c>
      <c r="E468" s="30" t="s">
        <v>200</v>
      </c>
      <c r="F468" s="35">
        <v>27.6</v>
      </c>
      <c r="G468" s="25">
        <f t="shared" si="15"/>
        <v>33.12</v>
      </c>
      <c r="H468" s="35">
        <v>5.21</v>
      </c>
      <c r="I468" s="25">
        <f t="shared" si="16"/>
        <v>6.252</v>
      </c>
    </row>
    <row r="469" spans="2:9" ht="49.5" customHeight="1">
      <c r="B469" s="5" t="s">
        <v>1260</v>
      </c>
      <c r="C469" s="34" t="s">
        <v>1264</v>
      </c>
      <c r="D469" s="31" t="s">
        <v>1265</v>
      </c>
      <c r="E469" s="30" t="s">
        <v>200</v>
      </c>
      <c r="F469" s="35">
        <v>6.82</v>
      </c>
      <c r="G469" s="25">
        <f t="shared" si="15"/>
        <v>8.184</v>
      </c>
      <c r="H469" s="35">
        <v>3.71</v>
      </c>
      <c r="I469" s="25">
        <f t="shared" si="16"/>
        <v>4.452</v>
      </c>
    </row>
    <row r="470" spans="2:9" ht="49.5" customHeight="1">
      <c r="B470" s="5" t="s">
        <v>1263</v>
      </c>
      <c r="C470" s="34" t="s">
        <v>1267</v>
      </c>
      <c r="D470" s="31" t="s">
        <v>1268</v>
      </c>
      <c r="E470" s="30" t="s">
        <v>200</v>
      </c>
      <c r="F470" s="35">
        <v>2.81</v>
      </c>
      <c r="G470" s="25">
        <f t="shared" si="15"/>
        <v>3.372</v>
      </c>
      <c r="H470" s="35">
        <v>1.89</v>
      </c>
      <c r="I470" s="25">
        <f t="shared" si="16"/>
        <v>2.268</v>
      </c>
    </row>
    <row r="471" spans="2:9" ht="49.5" customHeight="1">
      <c r="B471" s="5" t="s">
        <v>1266</v>
      </c>
      <c r="C471" s="34" t="s">
        <v>1270</v>
      </c>
      <c r="D471" s="31" t="s">
        <v>1271</v>
      </c>
      <c r="E471" s="30" t="s">
        <v>200</v>
      </c>
      <c r="F471" s="35">
        <v>3.28</v>
      </c>
      <c r="G471" s="25">
        <f t="shared" si="15"/>
        <v>3.9359999999999995</v>
      </c>
      <c r="H471" s="35">
        <v>3.28</v>
      </c>
      <c r="I471" s="25">
        <f t="shared" si="16"/>
        <v>3.9359999999999995</v>
      </c>
    </row>
    <row r="472" spans="2:9" ht="49.5" customHeight="1">
      <c r="B472" s="5" t="s">
        <v>1269</v>
      </c>
      <c r="C472" s="34" t="s">
        <v>1273</v>
      </c>
      <c r="D472" s="31" t="s">
        <v>1274</v>
      </c>
      <c r="E472" s="30" t="s">
        <v>200</v>
      </c>
      <c r="F472" s="35">
        <v>8.03</v>
      </c>
      <c r="G472" s="25">
        <f t="shared" si="15"/>
        <v>9.636</v>
      </c>
      <c r="H472" s="35">
        <v>4.79</v>
      </c>
      <c r="I472" s="25">
        <f t="shared" si="16"/>
        <v>5.748</v>
      </c>
    </row>
    <row r="473" spans="2:9" ht="49.5" customHeight="1">
      <c r="B473" s="5" t="s">
        <v>1272</v>
      </c>
      <c r="C473" s="34" t="s">
        <v>1276</v>
      </c>
      <c r="D473" s="31" t="s">
        <v>1277</v>
      </c>
      <c r="E473" s="30" t="s">
        <v>200</v>
      </c>
      <c r="F473" s="35">
        <v>12.31</v>
      </c>
      <c r="G473" s="25">
        <f t="shared" si="15"/>
        <v>14.772</v>
      </c>
      <c r="H473" s="35">
        <v>5.85</v>
      </c>
      <c r="I473" s="25">
        <f t="shared" si="16"/>
        <v>7.02</v>
      </c>
    </row>
    <row r="474" spans="2:9" ht="49.5" customHeight="1">
      <c r="B474" s="5" t="s">
        <v>1275</v>
      </c>
      <c r="C474" s="34" t="s">
        <v>1279</v>
      </c>
      <c r="D474" s="31" t="s">
        <v>1280</v>
      </c>
      <c r="E474" s="30" t="s">
        <v>200</v>
      </c>
      <c r="F474" s="35">
        <v>4.91</v>
      </c>
      <c r="G474" s="25">
        <f t="shared" si="15"/>
        <v>5.892</v>
      </c>
      <c r="H474" s="35">
        <v>3.14</v>
      </c>
      <c r="I474" s="25">
        <f t="shared" si="16"/>
        <v>3.768</v>
      </c>
    </row>
    <row r="475" spans="2:9" ht="49.5" customHeight="1">
      <c r="B475" s="5" t="s">
        <v>1278</v>
      </c>
      <c r="C475" s="34" t="s">
        <v>1282</v>
      </c>
      <c r="D475" s="31" t="s">
        <v>1283</v>
      </c>
      <c r="E475" s="30" t="s">
        <v>200</v>
      </c>
      <c r="F475" s="35">
        <v>4.79</v>
      </c>
      <c r="G475" s="25">
        <f t="shared" si="15"/>
        <v>5.748</v>
      </c>
      <c r="H475" s="35">
        <v>2.54</v>
      </c>
      <c r="I475" s="25">
        <f t="shared" si="16"/>
        <v>3.048</v>
      </c>
    </row>
    <row r="476" spans="2:9" ht="49.5" customHeight="1">
      <c r="B476" s="5" t="s">
        <v>1281</v>
      </c>
      <c r="C476" s="34" t="s">
        <v>1285</v>
      </c>
      <c r="D476" s="31" t="s">
        <v>1286</v>
      </c>
      <c r="E476" s="30" t="s">
        <v>200</v>
      </c>
      <c r="F476" s="35">
        <v>40.78</v>
      </c>
      <c r="G476" s="25">
        <f t="shared" si="15"/>
        <v>48.936</v>
      </c>
      <c r="H476" s="35">
        <v>25.15</v>
      </c>
      <c r="I476" s="25">
        <f t="shared" si="16"/>
        <v>30.179999999999996</v>
      </c>
    </row>
    <row r="477" spans="2:9" ht="49.5" customHeight="1">
      <c r="B477" s="5" t="s">
        <v>1284</v>
      </c>
      <c r="C477" s="34" t="s">
        <v>1288</v>
      </c>
      <c r="D477" s="31" t="s">
        <v>1289</v>
      </c>
      <c r="E477" s="30" t="s">
        <v>200</v>
      </c>
      <c r="F477" s="35">
        <v>3.77</v>
      </c>
      <c r="G477" s="25">
        <f t="shared" si="15"/>
        <v>4.524</v>
      </c>
      <c r="H477" s="35">
        <v>2.45</v>
      </c>
      <c r="I477" s="25">
        <f t="shared" si="16"/>
        <v>2.94</v>
      </c>
    </row>
    <row r="478" spans="2:9" ht="49.5" customHeight="1">
      <c r="B478" s="5" t="s">
        <v>1287</v>
      </c>
      <c r="C478" s="34" t="s">
        <v>1291</v>
      </c>
      <c r="D478" s="31" t="s">
        <v>1292</v>
      </c>
      <c r="E478" s="30" t="s">
        <v>200</v>
      </c>
      <c r="F478" s="35">
        <v>4.95</v>
      </c>
      <c r="G478" s="25">
        <f t="shared" si="15"/>
        <v>5.94</v>
      </c>
      <c r="H478" s="35">
        <v>3.28</v>
      </c>
      <c r="I478" s="25">
        <f t="shared" si="16"/>
        <v>3.9359999999999995</v>
      </c>
    </row>
    <row r="479" spans="2:9" ht="49.5" customHeight="1">
      <c r="B479" s="5" t="s">
        <v>1290</v>
      </c>
      <c r="C479" s="34" t="s">
        <v>1294</v>
      </c>
      <c r="D479" s="31" t="s">
        <v>1295</v>
      </c>
      <c r="E479" s="30" t="s">
        <v>200</v>
      </c>
      <c r="F479" s="35">
        <v>4.52</v>
      </c>
      <c r="G479" s="25">
        <f t="shared" si="15"/>
        <v>5.4239999999999995</v>
      </c>
      <c r="H479" s="35">
        <v>3.18</v>
      </c>
      <c r="I479" s="25">
        <f t="shared" si="16"/>
        <v>3.816</v>
      </c>
    </row>
    <row r="480" spans="2:9" ht="49.5" customHeight="1">
      <c r="B480" s="5" t="s">
        <v>1293</v>
      </c>
      <c r="C480" s="34" t="s">
        <v>1297</v>
      </c>
      <c r="D480" s="31" t="s">
        <v>1298</v>
      </c>
      <c r="E480" s="30" t="s">
        <v>200</v>
      </c>
      <c r="F480" s="35">
        <v>2.36</v>
      </c>
      <c r="G480" s="25">
        <f t="shared" si="15"/>
        <v>2.832</v>
      </c>
      <c r="H480" s="35">
        <v>1.22</v>
      </c>
      <c r="I480" s="25">
        <f t="shared" si="16"/>
        <v>1.464</v>
      </c>
    </row>
    <row r="481" spans="2:9" ht="49.5" customHeight="1">
      <c r="B481" s="5" t="s">
        <v>1296</v>
      </c>
      <c r="C481" s="34" t="s">
        <v>1300</v>
      </c>
      <c r="D481" s="31" t="s">
        <v>1301</v>
      </c>
      <c r="E481" s="30" t="s">
        <v>200</v>
      </c>
      <c r="F481" s="35">
        <v>2.36</v>
      </c>
      <c r="G481" s="25">
        <f t="shared" si="15"/>
        <v>2.832</v>
      </c>
      <c r="H481" s="35">
        <v>1.76</v>
      </c>
      <c r="I481" s="25">
        <f t="shared" si="16"/>
        <v>2.112</v>
      </c>
    </row>
    <row r="482" spans="2:9" ht="49.5" customHeight="1">
      <c r="B482" s="5" t="s">
        <v>1299</v>
      </c>
      <c r="C482" s="34" t="s">
        <v>1303</v>
      </c>
      <c r="D482" s="31" t="s">
        <v>1304</v>
      </c>
      <c r="E482" s="30" t="s">
        <v>200</v>
      </c>
      <c r="F482" s="35">
        <v>2.23</v>
      </c>
      <c r="G482" s="25">
        <f t="shared" si="15"/>
        <v>2.6759999999999997</v>
      </c>
      <c r="H482" s="35">
        <v>1.69</v>
      </c>
      <c r="I482" s="25">
        <f t="shared" si="16"/>
        <v>2.028</v>
      </c>
    </row>
    <row r="483" spans="2:9" ht="49.5" customHeight="1">
      <c r="B483" s="5" t="s">
        <v>1302</v>
      </c>
      <c r="C483" s="34" t="s">
        <v>1306</v>
      </c>
      <c r="D483" s="31" t="s">
        <v>1307</v>
      </c>
      <c r="E483" s="30" t="s">
        <v>200</v>
      </c>
      <c r="F483" s="35">
        <v>2.18</v>
      </c>
      <c r="G483" s="25">
        <f t="shared" si="15"/>
        <v>2.616</v>
      </c>
      <c r="H483" s="35">
        <v>0.14</v>
      </c>
      <c r="I483" s="25">
        <f t="shared" si="16"/>
        <v>0.168</v>
      </c>
    </row>
    <row r="484" spans="2:9" ht="49.5" customHeight="1">
      <c r="B484" s="5" t="s">
        <v>1305</v>
      </c>
      <c r="C484" s="34" t="s">
        <v>1309</v>
      </c>
      <c r="D484" s="31" t="s">
        <v>1310</v>
      </c>
      <c r="E484" s="30" t="s">
        <v>200</v>
      </c>
      <c r="F484" s="35">
        <v>2.18</v>
      </c>
      <c r="G484" s="25">
        <f t="shared" si="15"/>
        <v>2.616</v>
      </c>
      <c r="H484" s="35">
        <v>1.72</v>
      </c>
      <c r="I484" s="25">
        <f t="shared" si="16"/>
        <v>2.064</v>
      </c>
    </row>
    <row r="485" spans="2:9" ht="49.5" customHeight="1">
      <c r="B485" s="5" t="s">
        <v>1308</v>
      </c>
      <c r="C485" s="34" t="s">
        <v>1312</v>
      </c>
      <c r="D485" s="31" t="s">
        <v>1313</v>
      </c>
      <c r="E485" s="30" t="s">
        <v>200</v>
      </c>
      <c r="F485" s="35">
        <v>3.13</v>
      </c>
      <c r="G485" s="25">
        <f t="shared" si="15"/>
        <v>3.756</v>
      </c>
      <c r="H485" s="35">
        <v>1.57</v>
      </c>
      <c r="I485" s="25">
        <f t="shared" si="16"/>
        <v>1.884</v>
      </c>
    </row>
    <row r="486" spans="2:9" ht="49.5" customHeight="1">
      <c r="B486" s="5" t="s">
        <v>1311</v>
      </c>
      <c r="C486" s="34" t="s">
        <v>1315</v>
      </c>
      <c r="D486" s="31" t="s">
        <v>1316</v>
      </c>
      <c r="E486" s="30" t="s">
        <v>200</v>
      </c>
      <c r="F486" s="35">
        <v>10.12</v>
      </c>
      <c r="G486" s="25">
        <f t="shared" si="15"/>
        <v>12.143999999999998</v>
      </c>
      <c r="H486" s="35">
        <v>7.17</v>
      </c>
      <c r="I486" s="25">
        <f t="shared" si="16"/>
        <v>8.604</v>
      </c>
    </row>
    <row r="487" spans="2:9" ht="49.5" customHeight="1">
      <c r="B487" s="5" t="s">
        <v>1314</v>
      </c>
      <c r="C487" s="34" t="s">
        <v>1318</v>
      </c>
      <c r="D487" s="31" t="s">
        <v>1319</v>
      </c>
      <c r="E487" s="30" t="s">
        <v>200</v>
      </c>
      <c r="F487" s="35">
        <v>2.33</v>
      </c>
      <c r="G487" s="25">
        <f t="shared" si="15"/>
        <v>2.796</v>
      </c>
      <c r="H487" s="35">
        <v>1.59</v>
      </c>
      <c r="I487" s="25">
        <f t="shared" si="16"/>
        <v>1.908</v>
      </c>
    </row>
    <row r="488" spans="2:9" ht="49.5" customHeight="1">
      <c r="B488" s="5" t="s">
        <v>1317</v>
      </c>
      <c r="C488" s="34" t="s">
        <v>1321</v>
      </c>
      <c r="D488" s="31" t="s">
        <v>1322</v>
      </c>
      <c r="E488" s="30" t="s">
        <v>200</v>
      </c>
      <c r="F488" s="35">
        <v>1.89</v>
      </c>
      <c r="G488" s="25">
        <f t="shared" si="15"/>
        <v>2.268</v>
      </c>
      <c r="H488" s="35">
        <v>1.53</v>
      </c>
      <c r="I488" s="25">
        <f t="shared" si="16"/>
        <v>1.8359999999999999</v>
      </c>
    </row>
    <row r="489" spans="2:9" ht="49.5" customHeight="1">
      <c r="B489" s="5" t="s">
        <v>1320</v>
      </c>
      <c r="C489" s="34" t="s">
        <v>1324</v>
      </c>
      <c r="D489" s="31" t="s">
        <v>1325</v>
      </c>
      <c r="E489" s="30" t="s">
        <v>200</v>
      </c>
      <c r="F489" s="35">
        <v>2.83</v>
      </c>
      <c r="G489" s="25">
        <f t="shared" si="15"/>
        <v>3.396</v>
      </c>
      <c r="H489" s="35">
        <v>1.89</v>
      </c>
      <c r="I489" s="25">
        <f t="shared" si="16"/>
        <v>2.268</v>
      </c>
    </row>
    <row r="490" spans="2:9" ht="49.5" customHeight="1">
      <c r="B490" s="5" t="s">
        <v>1323</v>
      </c>
      <c r="C490" s="34" t="s">
        <v>1327</v>
      </c>
      <c r="D490" s="31" t="s">
        <v>1328</v>
      </c>
      <c r="E490" s="30" t="s">
        <v>200</v>
      </c>
      <c r="F490" s="35">
        <v>2.72</v>
      </c>
      <c r="G490" s="25">
        <f t="shared" si="15"/>
        <v>3.2640000000000002</v>
      </c>
      <c r="H490" s="35">
        <v>2.32</v>
      </c>
      <c r="I490" s="25">
        <f t="shared" si="16"/>
        <v>2.784</v>
      </c>
    </row>
    <row r="491" spans="2:9" ht="49.5" customHeight="1">
      <c r="B491" s="5" t="s">
        <v>1326</v>
      </c>
      <c r="C491" s="34" t="s">
        <v>1330</v>
      </c>
      <c r="D491" s="31" t="s">
        <v>1331</v>
      </c>
      <c r="E491" s="30" t="s">
        <v>200</v>
      </c>
      <c r="F491" s="35">
        <v>2.23</v>
      </c>
      <c r="G491" s="25">
        <f t="shared" si="15"/>
        <v>2.6759999999999997</v>
      </c>
      <c r="H491" s="35">
        <v>1.68</v>
      </c>
      <c r="I491" s="25">
        <f t="shared" si="16"/>
        <v>2.016</v>
      </c>
    </row>
    <row r="492" spans="2:9" ht="49.5" customHeight="1">
      <c r="B492" s="5" t="s">
        <v>1329</v>
      </c>
      <c r="C492" s="34" t="s">
        <v>1333</v>
      </c>
      <c r="D492" s="31" t="s">
        <v>649</v>
      </c>
      <c r="E492" s="30" t="s">
        <v>200</v>
      </c>
      <c r="F492" s="35">
        <v>3.7</v>
      </c>
      <c r="G492" s="25">
        <f t="shared" si="15"/>
        <v>4.44</v>
      </c>
      <c r="H492" s="35">
        <v>3.25</v>
      </c>
      <c r="I492" s="25">
        <f t="shared" si="16"/>
        <v>3.9</v>
      </c>
    </row>
    <row r="493" spans="2:9" ht="49.5" customHeight="1">
      <c r="B493" s="5" t="s">
        <v>1332</v>
      </c>
      <c r="C493" s="34" t="s">
        <v>1335</v>
      </c>
      <c r="D493" s="31" t="s">
        <v>1336</v>
      </c>
      <c r="E493" s="30" t="s">
        <v>200</v>
      </c>
      <c r="F493" s="35">
        <v>6.4</v>
      </c>
      <c r="G493" s="25">
        <f t="shared" si="15"/>
        <v>7.68</v>
      </c>
      <c r="H493" s="35">
        <v>5.09</v>
      </c>
      <c r="I493" s="25">
        <f t="shared" si="16"/>
        <v>6.108</v>
      </c>
    </row>
    <row r="494" spans="2:9" ht="49.5" customHeight="1">
      <c r="B494" s="5" t="s">
        <v>1334</v>
      </c>
      <c r="C494" s="34" t="s">
        <v>1338</v>
      </c>
      <c r="D494" s="31" t="s">
        <v>1339</v>
      </c>
      <c r="E494" s="30" t="s">
        <v>200</v>
      </c>
      <c r="F494" s="35">
        <v>29.75</v>
      </c>
      <c r="G494" s="25">
        <f t="shared" si="15"/>
        <v>35.699999999999996</v>
      </c>
      <c r="H494" s="35">
        <v>25.43</v>
      </c>
      <c r="I494" s="25">
        <f t="shared" si="16"/>
        <v>30.516</v>
      </c>
    </row>
    <row r="495" spans="2:9" ht="49.5" customHeight="1">
      <c r="B495" s="5" t="s">
        <v>1337</v>
      </c>
      <c r="C495" s="34" t="s">
        <v>1341</v>
      </c>
      <c r="D495" s="31" t="s">
        <v>1342</v>
      </c>
      <c r="E495" s="30" t="s">
        <v>200</v>
      </c>
      <c r="F495" s="35">
        <v>2.42</v>
      </c>
      <c r="G495" s="25">
        <f t="shared" si="15"/>
        <v>2.904</v>
      </c>
      <c r="H495" s="35">
        <v>2.42</v>
      </c>
      <c r="I495" s="25">
        <f t="shared" si="16"/>
        <v>2.904</v>
      </c>
    </row>
    <row r="496" spans="2:9" ht="49.5" customHeight="1">
      <c r="B496" s="5" t="s">
        <v>1340</v>
      </c>
      <c r="C496" s="34" t="s">
        <v>1344</v>
      </c>
      <c r="D496" s="31" t="s">
        <v>1345</v>
      </c>
      <c r="E496" s="30" t="s">
        <v>200</v>
      </c>
      <c r="F496" s="35">
        <v>8.07</v>
      </c>
      <c r="G496" s="25">
        <f t="shared" si="15"/>
        <v>9.684</v>
      </c>
      <c r="H496" s="35">
        <v>5.62</v>
      </c>
      <c r="I496" s="25">
        <f t="shared" si="16"/>
        <v>6.744</v>
      </c>
    </row>
    <row r="497" spans="2:9" ht="49.5" customHeight="1">
      <c r="B497" s="5" t="s">
        <v>1343</v>
      </c>
      <c r="C497" s="34" t="s">
        <v>1347</v>
      </c>
      <c r="D497" s="31" t="s">
        <v>1348</v>
      </c>
      <c r="E497" s="30" t="s">
        <v>200</v>
      </c>
      <c r="F497" s="35">
        <v>34.68</v>
      </c>
      <c r="G497" s="25">
        <f t="shared" si="15"/>
        <v>41.616</v>
      </c>
      <c r="H497" s="35">
        <v>24.24</v>
      </c>
      <c r="I497" s="25">
        <f t="shared" si="16"/>
        <v>29.087999999999997</v>
      </c>
    </row>
    <row r="498" spans="2:9" ht="49.5" customHeight="1">
      <c r="B498" s="5" t="s">
        <v>1346</v>
      </c>
      <c r="C498" s="34" t="s">
        <v>1350</v>
      </c>
      <c r="D498" s="31" t="s">
        <v>1351</v>
      </c>
      <c r="E498" s="30" t="s">
        <v>200</v>
      </c>
      <c r="F498" s="35">
        <v>3.13</v>
      </c>
      <c r="G498" s="25">
        <f t="shared" si="15"/>
        <v>3.756</v>
      </c>
      <c r="H498" s="35">
        <v>2.36</v>
      </c>
      <c r="I498" s="25">
        <f t="shared" si="16"/>
        <v>2.832</v>
      </c>
    </row>
    <row r="499" spans="2:9" ht="49.5" customHeight="1">
      <c r="B499" s="5" t="s">
        <v>1349</v>
      </c>
      <c r="C499" s="34" t="s">
        <v>1353</v>
      </c>
      <c r="D499" s="31" t="s">
        <v>1354</v>
      </c>
      <c r="E499" s="30" t="s">
        <v>200</v>
      </c>
      <c r="F499" s="35">
        <v>3.13</v>
      </c>
      <c r="G499" s="25">
        <f t="shared" si="15"/>
        <v>3.756</v>
      </c>
      <c r="H499" s="35">
        <v>2.36</v>
      </c>
      <c r="I499" s="25">
        <f t="shared" si="16"/>
        <v>2.832</v>
      </c>
    </row>
    <row r="500" spans="2:9" ht="49.5" customHeight="1">
      <c r="B500" s="5" t="s">
        <v>1352</v>
      </c>
      <c r="C500" s="34" t="s">
        <v>1356</v>
      </c>
      <c r="D500" s="31" t="s">
        <v>1357</v>
      </c>
      <c r="E500" s="30" t="s">
        <v>200</v>
      </c>
      <c r="F500" s="35">
        <v>1.57</v>
      </c>
      <c r="G500" s="25">
        <f t="shared" si="15"/>
        <v>1.884</v>
      </c>
      <c r="H500" s="35">
        <v>1.13</v>
      </c>
      <c r="I500" s="25">
        <f t="shared" si="16"/>
        <v>1.3559999999999999</v>
      </c>
    </row>
    <row r="501" spans="2:9" ht="49.5" customHeight="1">
      <c r="B501" s="5" t="s">
        <v>1355</v>
      </c>
      <c r="C501" s="34" t="s">
        <v>1359</v>
      </c>
      <c r="D501" s="31" t="s">
        <v>1360</v>
      </c>
      <c r="E501" s="30" t="s">
        <v>200</v>
      </c>
      <c r="F501" s="35">
        <v>1.86</v>
      </c>
      <c r="G501" s="25">
        <f t="shared" si="15"/>
        <v>2.232</v>
      </c>
      <c r="H501" s="35">
        <v>1.43</v>
      </c>
      <c r="I501" s="25">
        <f t="shared" si="16"/>
        <v>1.716</v>
      </c>
    </row>
    <row r="502" spans="2:9" ht="49.5" customHeight="1">
      <c r="B502" s="5" t="s">
        <v>1358</v>
      </c>
      <c r="C502" s="34" t="s">
        <v>1362</v>
      </c>
      <c r="D502" s="31" t="s">
        <v>1363</v>
      </c>
      <c r="E502" s="30" t="s">
        <v>200</v>
      </c>
      <c r="F502" s="35">
        <v>2.23</v>
      </c>
      <c r="G502" s="25">
        <f t="shared" si="15"/>
        <v>2.6759999999999997</v>
      </c>
      <c r="H502" s="35">
        <v>1.68</v>
      </c>
      <c r="I502" s="25">
        <f t="shared" si="16"/>
        <v>2.016</v>
      </c>
    </row>
    <row r="503" spans="2:9" ht="49.5" customHeight="1">
      <c r="B503" s="5" t="s">
        <v>1361</v>
      </c>
      <c r="C503" s="34" t="s">
        <v>1365</v>
      </c>
      <c r="D503" s="31" t="s">
        <v>1366</v>
      </c>
      <c r="E503" s="30" t="s">
        <v>200</v>
      </c>
      <c r="F503" s="35">
        <v>3.7</v>
      </c>
      <c r="G503" s="25">
        <f t="shared" si="15"/>
        <v>4.44</v>
      </c>
      <c r="H503" s="35">
        <v>2.57</v>
      </c>
      <c r="I503" s="25">
        <f t="shared" si="16"/>
        <v>3.0839999999999996</v>
      </c>
    </row>
    <row r="504" spans="2:9" ht="49.5" customHeight="1">
      <c r="B504" s="5" t="s">
        <v>1364</v>
      </c>
      <c r="C504" s="34" t="s">
        <v>1368</v>
      </c>
      <c r="D504" s="31" t="s">
        <v>1369</v>
      </c>
      <c r="E504" s="30" t="s">
        <v>200</v>
      </c>
      <c r="F504" s="35">
        <v>5.78</v>
      </c>
      <c r="G504" s="25">
        <f t="shared" si="15"/>
        <v>6.936</v>
      </c>
      <c r="H504" s="60">
        <v>4.6</v>
      </c>
      <c r="I504" s="25">
        <f t="shared" si="16"/>
        <v>5.52</v>
      </c>
    </row>
    <row r="505" spans="2:9" ht="49.5" customHeight="1">
      <c r="B505" s="5" t="s">
        <v>1367</v>
      </c>
      <c r="C505" s="34" t="s">
        <v>1371</v>
      </c>
      <c r="D505" s="31" t="s">
        <v>528</v>
      </c>
      <c r="E505" s="30" t="s">
        <v>200</v>
      </c>
      <c r="F505" s="35">
        <v>5.18</v>
      </c>
      <c r="G505" s="25">
        <f t="shared" si="15"/>
        <v>6.215999999999999</v>
      </c>
      <c r="H505" s="35">
        <v>2.23</v>
      </c>
      <c r="I505" s="25">
        <f t="shared" si="16"/>
        <v>2.6759999999999997</v>
      </c>
    </row>
    <row r="506" spans="2:9" ht="49.5" customHeight="1">
      <c r="B506" s="5" t="s">
        <v>1370</v>
      </c>
      <c r="C506" s="34" t="s">
        <v>1373</v>
      </c>
      <c r="D506" s="31" t="s">
        <v>1374</v>
      </c>
      <c r="E506" s="30" t="s">
        <v>200</v>
      </c>
      <c r="F506" s="35">
        <v>3.13</v>
      </c>
      <c r="G506" s="25">
        <f t="shared" si="15"/>
        <v>3.756</v>
      </c>
      <c r="H506" s="35">
        <v>1.93</v>
      </c>
      <c r="I506" s="25">
        <f t="shared" si="16"/>
        <v>2.316</v>
      </c>
    </row>
    <row r="507" spans="2:9" ht="49.5" customHeight="1">
      <c r="B507" s="5" t="s">
        <v>1372</v>
      </c>
      <c r="C507" s="34" t="s">
        <v>1376</v>
      </c>
      <c r="D507" s="31" t="s">
        <v>1377</v>
      </c>
      <c r="E507" s="30" t="s">
        <v>200</v>
      </c>
      <c r="F507" s="35">
        <v>1.57</v>
      </c>
      <c r="G507" s="25">
        <f t="shared" si="15"/>
        <v>1.884</v>
      </c>
      <c r="H507" s="35">
        <v>1.4</v>
      </c>
      <c r="I507" s="25">
        <f t="shared" si="16"/>
        <v>1.68</v>
      </c>
    </row>
    <row r="508" spans="2:9" ht="49.5" customHeight="1">
      <c r="B508" s="5" t="s">
        <v>1375</v>
      </c>
      <c r="C508" s="34" t="s">
        <v>2227</v>
      </c>
      <c r="D508" s="31" t="s">
        <v>2228</v>
      </c>
      <c r="E508" s="30" t="str">
        <f>E507</f>
        <v>исследование</v>
      </c>
      <c r="F508" s="35">
        <v>5.86</v>
      </c>
      <c r="G508" s="25">
        <f t="shared" si="15"/>
        <v>7.032</v>
      </c>
      <c r="H508" s="35">
        <v>2.61</v>
      </c>
      <c r="I508" s="25">
        <f t="shared" si="16"/>
        <v>3.1319999999999997</v>
      </c>
    </row>
    <row r="509" spans="2:9" ht="49.5" customHeight="1">
      <c r="B509" s="5"/>
      <c r="C509" s="34" t="s">
        <v>1379</v>
      </c>
      <c r="D509" s="31" t="s">
        <v>1380</v>
      </c>
      <c r="E509" s="30" t="s">
        <v>200</v>
      </c>
      <c r="F509" s="35">
        <v>2.27</v>
      </c>
      <c r="G509" s="25">
        <f t="shared" si="15"/>
        <v>2.7239999999999998</v>
      </c>
      <c r="H509" s="35">
        <v>1.75</v>
      </c>
      <c r="I509" s="25">
        <f t="shared" si="16"/>
        <v>2.1</v>
      </c>
    </row>
    <row r="510" spans="2:9" ht="49.5" customHeight="1">
      <c r="B510" s="5" t="s">
        <v>1378</v>
      </c>
      <c r="C510" s="34" t="s">
        <v>1382</v>
      </c>
      <c r="D510" s="31" t="s">
        <v>1383</v>
      </c>
      <c r="E510" s="30" t="s">
        <v>200</v>
      </c>
      <c r="F510" s="35">
        <v>1.57</v>
      </c>
      <c r="G510" s="25">
        <f t="shared" si="15"/>
        <v>1.884</v>
      </c>
      <c r="H510" s="35">
        <v>1.26</v>
      </c>
      <c r="I510" s="25">
        <f t="shared" si="16"/>
        <v>1.512</v>
      </c>
    </row>
    <row r="511" spans="2:9" ht="49.5" customHeight="1">
      <c r="B511" s="5" t="s">
        <v>1381</v>
      </c>
      <c r="C511" s="34" t="s">
        <v>1385</v>
      </c>
      <c r="D511" s="31" t="s">
        <v>1386</v>
      </c>
      <c r="E511" s="30" t="s">
        <v>200</v>
      </c>
      <c r="F511" s="35">
        <v>2.35</v>
      </c>
      <c r="G511" s="25">
        <f t="shared" si="15"/>
        <v>2.82</v>
      </c>
      <c r="H511" s="35">
        <v>2.17</v>
      </c>
      <c r="I511" s="25">
        <f t="shared" si="16"/>
        <v>2.6039999999999996</v>
      </c>
    </row>
    <row r="512" spans="2:9" ht="49.5" customHeight="1">
      <c r="B512" s="5" t="s">
        <v>1384</v>
      </c>
      <c r="C512" s="34" t="s">
        <v>1388</v>
      </c>
      <c r="D512" s="31" t="s">
        <v>1389</v>
      </c>
      <c r="E512" s="30" t="s">
        <v>200</v>
      </c>
      <c r="F512" s="35">
        <v>0.93</v>
      </c>
      <c r="G512" s="25">
        <f t="shared" si="15"/>
        <v>1.116</v>
      </c>
      <c r="H512" s="35">
        <v>0.75</v>
      </c>
      <c r="I512" s="25">
        <f t="shared" si="16"/>
        <v>0.8999999999999999</v>
      </c>
    </row>
    <row r="513" spans="2:9" ht="49.5" customHeight="1">
      <c r="B513" s="5" t="s">
        <v>1387</v>
      </c>
      <c r="C513" s="34" t="s">
        <v>1391</v>
      </c>
      <c r="D513" s="31" t="s">
        <v>1392</v>
      </c>
      <c r="E513" s="30" t="s">
        <v>200</v>
      </c>
      <c r="F513" s="35">
        <v>2.18</v>
      </c>
      <c r="G513" s="25">
        <f t="shared" si="15"/>
        <v>2.616</v>
      </c>
      <c r="H513" s="35">
        <v>1.56</v>
      </c>
      <c r="I513" s="25">
        <f t="shared" si="16"/>
        <v>1.8719999999999999</v>
      </c>
    </row>
    <row r="514" spans="2:9" ht="49.5" customHeight="1">
      <c r="B514" s="5" t="s">
        <v>1390</v>
      </c>
      <c r="C514" s="34" t="s">
        <v>1394</v>
      </c>
      <c r="D514" s="31" t="s">
        <v>1395</v>
      </c>
      <c r="E514" s="30" t="s">
        <v>200</v>
      </c>
      <c r="F514" s="35">
        <v>4.95</v>
      </c>
      <c r="G514" s="25">
        <f t="shared" si="15"/>
        <v>5.94</v>
      </c>
      <c r="H514" s="35">
        <v>3.71</v>
      </c>
      <c r="I514" s="25">
        <f t="shared" si="16"/>
        <v>4.452</v>
      </c>
    </row>
    <row r="515" spans="2:9" ht="49.5" customHeight="1">
      <c r="B515" s="5" t="s">
        <v>1393</v>
      </c>
      <c r="C515" s="34" t="s">
        <v>1397</v>
      </c>
      <c r="D515" s="31" t="s">
        <v>1398</v>
      </c>
      <c r="E515" s="30" t="s">
        <v>200</v>
      </c>
      <c r="F515" s="35">
        <v>2.36</v>
      </c>
      <c r="G515" s="25">
        <f t="shared" si="15"/>
        <v>2.832</v>
      </c>
      <c r="H515" s="35">
        <v>1.57</v>
      </c>
      <c r="I515" s="25">
        <f t="shared" si="16"/>
        <v>1.884</v>
      </c>
    </row>
    <row r="516" spans="2:9" ht="49.5" customHeight="1">
      <c r="B516" s="5" t="s">
        <v>1396</v>
      </c>
      <c r="C516" s="34" t="s">
        <v>1400</v>
      </c>
      <c r="D516" s="31" t="s">
        <v>1401</v>
      </c>
      <c r="E516" s="30" t="s">
        <v>200</v>
      </c>
      <c r="F516" s="35">
        <v>1.41</v>
      </c>
      <c r="G516" s="25">
        <f t="shared" si="15"/>
        <v>1.692</v>
      </c>
      <c r="H516" s="35">
        <v>1.16</v>
      </c>
      <c r="I516" s="25">
        <f t="shared" si="16"/>
        <v>1.392</v>
      </c>
    </row>
    <row r="517" spans="2:9" ht="49.5" customHeight="1">
      <c r="B517" s="5" t="s">
        <v>1399</v>
      </c>
      <c r="C517" s="34" t="s">
        <v>1403</v>
      </c>
      <c r="D517" s="31" t="s">
        <v>1404</v>
      </c>
      <c r="E517" s="30" t="s">
        <v>200</v>
      </c>
      <c r="F517" s="35">
        <v>1.57</v>
      </c>
      <c r="G517" s="25">
        <f t="shared" si="15"/>
        <v>1.884</v>
      </c>
      <c r="H517" s="35">
        <v>1.4</v>
      </c>
      <c r="I517" s="25">
        <f t="shared" si="16"/>
        <v>1.68</v>
      </c>
    </row>
    <row r="518" spans="2:9" ht="49.5" customHeight="1">
      <c r="B518" s="5" t="s">
        <v>1402</v>
      </c>
      <c r="C518" s="34" t="s">
        <v>1406</v>
      </c>
      <c r="D518" s="31" t="s">
        <v>1407</v>
      </c>
      <c r="E518" s="30" t="s">
        <v>200</v>
      </c>
      <c r="F518" s="35">
        <v>2.97</v>
      </c>
      <c r="G518" s="25">
        <f t="shared" si="15"/>
        <v>3.564</v>
      </c>
      <c r="H518" s="35">
        <v>1.4</v>
      </c>
      <c r="I518" s="25">
        <f t="shared" si="16"/>
        <v>1.68</v>
      </c>
    </row>
    <row r="519" spans="2:9" ht="49.5" customHeight="1">
      <c r="B519" s="5" t="s">
        <v>1405</v>
      </c>
      <c r="C519" s="34" t="s">
        <v>1409</v>
      </c>
      <c r="D519" s="31" t="s">
        <v>1410</v>
      </c>
      <c r="E519" s="30" t="s">
        <v>200</v>
      </c>
      <c r="F519" s="35">
        <v>4.79</v>
      </c>
      <c r="G519" s="25">
        <f t="shared" si="15"/>
        <v>5.748</v>
      </c>
      <c r="H519" s="35">
        <v>4.44</v>
      </c>
      <c r="I519" s="25">
        <f t="shared" si="16"/>
        <v>5.328</v>
      </c>
    </row>
    <row r="520" spans="2:9" ht="49.5" customHeight="1">
      <c r="B520" s="5" t="s">
        <v>1408</v>
      </c>
      <c r="C520" s="34" t="s">
        <v>1412</v>
      </c>
      <c r="D520" s="31" t="s">
        <v>1413</v>
      </c>
      <c r="E520" s="30" t="s">
        <v>200</v>
      </c>
      <c r="F520" s="35">
        <v>4.79</v>
      </c>
      <c r="G520" s="25">
        <f t="shared" si="15"/>
        <v>5.748</v>
      </c>
      <c r="H520" s="35">
        <v>4.79</v>
      </c>
      <c r="I520" s="25">
        <f t="shared" si="16"/>
        <v>5.748</v>
      </c>
    </row>
    <row r="521" spans="2:9" ht="49.5" customHeight="1">
      <c r="B521" s="5" t="s">
        <v>1411</v>
      </c>
      <c r="C521" s="34" t="s">
        <v>1415</v>
      </c>
      <c r="D521" s="31" t="s">
        <v>1416</v>
      </c>
      <c r="E521" s="30" t="s">
        <v>200</v>
      </c>
      <c r="F521" s="35">
        <v>0.58</v>
      </c>
      <c r="G521" s="25">
        <f t="shared" si="15"/>
        <v>0.696</v>
      </c>
      <c r="H521" s="35">
        <v>0.45</v>
      </c>
      <c r="I521" s="25">
        <f t="shared" si="16"/>
        <v>0.54</v>
      </c>
    </row>
    <row r="522" spans="2:9" ht="49.5" customHeight="1">
      <c r="B522" s="5" t="s">
        <v>1414</v>
      </c>
      <c r="C522" s="34" t="s">
        <v>1418</v>
      </c>
      <c r="D522" s="31" t="s">
        <v>1419</v>
      </c>
      <c r="E522" s="30" t="s">
        <v>200</v>
      </c>
      <c r="F522" s="35">
        <v>0.9</v>
      </c>
      <c r="G522" s="25">
        <f t="shared" si="15"/>
        <v>1.08</v>
      </c>
      <c r="H522" s="35">
        <v>0.83</v>
      </c>
      <c r="I522" s="25">
        <f t="shared" si="16"/>
        <v>0.9959999999999999</v>
      </c>
    </row>
    <row r="523" spans="2:9" ht="49.5" customHeight="1">
      <c r="B523" s="5" t="s">
        <v>1417</v>
      </c>
      <c r="C523" s="34" t="s">
        <v>1421</v>
      </c>
      <c r="D523" s="31" t="s">
        <v>1422</v>
      </c>
      <c r="E523" s="30" t="s">
        <v>200</v>
      </c>
      <c r="F523" s="35">
        <v>1.35</v>
      </c>
      <c r="G523" s="25">
        <f t="shared" si="15"/>
        <v>1.62</v>
      </c>
      <c r="H523" s="35">
        <v>1.04</v>
      </c>
      <c r="I523" s="25">
        <f t="shared" si="16"/>
        <v>1.248</v>
      </c>
    </row>
    <row r="524" spans="2:9" ht="49.5" customHeight="1">
      <c r="B524" s="5" t="s">
        <v>1420</v>
      </c>
      <c r="C524" s="34" t="s">
        <v>1424</v>
      </c>
      <c r="D524" s="31" t="s">
        <v>1425</v>
      </c>
      <c r="E524" s="30" t="s">
        <v>200</v>
      </c>
      <c r="F524" s="35">
        <v>1.4</v>
      </c>
      <c r="G524" s="25">
        <f t="shared" si="15"/>
        <v>1.68</v>
      </c>
      <c r="H524" s="35">
        <v>0.93</v>
      </c>
      <c r="I524" s="25">
        <f t="shared" si="16"/>
        <v>1.116</v>
      </c>
    </row>
    <row r="525" spans="2:9" ht="49.5" customHeight="1">
      <c r="B525" s="5" t="s">
        <v>1423</v>
      </c>
      <c r="C525" s="34" t="s">
        <v>1427</v>
      </c>
      <c r="D525" s="31" t="s">
        <v>1428</v>
      </c>
      <c r="E525" s="30" t="s">
        <v>200</v>
      </c>
      <c r="F525" s="35">
        <v>1.4</v>
      </c>
      <c r="G525" s="25">
        <f t="shared" si="15"/>
        <v>1.68</v>
      </c>
      <c r="H525" s="35">
        <v>0.93</v>
      </c>
      <c r="I525" s="25">
        <f t="shared" si="16"/>
        <v>1.116</v>
      </c>
    </row>
    <row r="526" spans="2:9" ht="49.5" customHeight="1">
      <c r="B526" s="5" t="s">
        <v>1426</v>
      </c>
      <c r="C526" s="34" t="s">
        <v>1430</v>
      </c>
      <c r="D526" s="31" t="s">
        <v>1431</v>
      </c>
      <c r="E526" s="30" t="s">
        <v>200</v>
      </c>
      <c r="F526" s="35">
        <v>1.01</v>
      </c>
      <c r="G526" s="25">
        <f aca="true" t="shared" si="17" ref="G526:G589">F526*1.2</f>
        <v>1.212</v>
      </c>
      <c r="H526" s="35">
        <v>1.01</v>
      </c>
      <c r="I526" s="25">
        <f t="shared" si="16"/>
        <v>1.212</v>
      </c>
    </row>
    <row r="527" spans="2:9" ht="49.5" customHeight="1">
      <c r="B527" s="5" t="s">
        <v>1429</v>
      </c>
      <c r="C527" s="34" t="s">
        <v>1433</v>
      </c>
      <c r="D527" s="31" t="s">
        <v>1434</v>
      </c>
      <c r="E527" s="30" t="s">
        <v>200</v>
      </c>
      <c r="F527" s="35">
        <v>1.86</v>
      </c>
      <c r="G527" s="25">
        <f t="shared" si="17"/>
        <v>2.232</v>
      </c>
      <c r="H527" s="35">
        <v>1.19</v>
      </c>
      <c r="I527" s="25">
        <f aca="true" t="shared" si="18" ref="I527:I589">H527*1.2</f>
        <v>1.428</v>
      </c>
    </row>
    <row r="528" spans="2:9" ht="49.5" customHeight="1">
      <c r="B528" s="5" t="s">
        <v>1432</v>
      </c>
      <c r="C528" s="34" t="s">
        <v>1436</v>
      </c>
      <c r="D528" s="31" t="s">
        <v>1437</v>
      </c>
      <c r="E528" s="30" t="s">
        <v>200</v>
      </c>
      <c r="F528" s="35">
        <v>1.14</v>
      </c>
      <c r="G528" s="25">
        <f t="shared" si="17"/>
        <v>1.3679999999999999</v>
      </c>
      <c r="H528" s="35">
        <v>0.83</v>
      </c>
      <c r="I528" s="25">
        <f t="shared" si="18"/>
        <v>0.9959999999999999</v>
      </c>
    </row>
    <row r="529" spans="2:9" ht="49.5" customHeight="1">
      <c r="B529" s="5" t="s">
        <v>1435</v>
      </c>
      <c r="C529" s="34" t="s">
        <v>1439</v>
      </c>
      <c r="D529" s="31" t="s">
        <v>1440</v>
      </c>
      <c r="E529" s="30" t="s">
        <v>200</v>
      </c>
      <c r="F529" s="35">
        <v>0.93</v>
      </c>
      <c r="G529" s="25">
        <f t="shared" si="17"/>
        <v>1.116</v>
      </c>
      <c r="H529" s="35">
        <v>0.83</v>
      </c>
      <c r="I529" s="25">
        <f t="shared" si="18"/>
        <v>0.9959999999999999</v>
      </c>
    </row>
    <row r="530" spans="2:9" ht="49.5" customHeight="1">
      <c r="B530" s="5" t="s">
        <v>1438</v>
      </c>
      <c r="C530" s="34" t="s">
        <v>1442</v>
      </c>
      <c r="D530" s="31" t="s">
        <v>1443</v>
      </c>
      <c r="E530" s="30" t="s">
        <v>200</v>
      </c>
      <c r="F530" s="35">
        <v>2.39</v>
      </c>
      <c r="G530" s="25">
        <f t="shared" si="17"/>
        <v>2.868</v>
      </c>
      <c r="H530" s="35">
        <v>2.39</v>
      </c>
      <c r="I530" s="25">
        <f t="shared" si="18"/>
        <v>2.868</v>
      </c>
    </row>
    <row r="531" spans="2:9" ht="49.5" customHeight="1">
      <c r="B531" s="5" t="s">
        <v>1441</v>
      </c>
      <c r="C531" s="34" t="s">
        <v>1445</v>
      </c>
      <c r="D531" s="31" t="s">
        <v>1446</v>
      </c>
      <c r="E531" s="30" t="s">
        <v>200</v>
      </c>
      <c r="F531" s="35">
        <v>2.39</v>
      </c>
      <c r="G531" s="25">
        <f t="shared" si="17"/>
        <v>2.868</v>
      </c>
      <c r="H531" s="35">
        <v>2.51</v>
      </c>
      <c r="I531" s="25">
        <f t="shared" si="18"/>
        <v>3.0119999999999996</v>
      </c>
    </row>
    <row r="532" spans="2:9" ht="49.5" customHeight="1">
      <c r="B532" s="5" t="s">
        <v>1444</v>
      </c>
      <c r="C532" s="34" t="s">
        <v>1448</v>
      </c>
      <c r="D532" s="31" t="s">
        <v>1449</v>
      </c>
      <c r="E532" s="30" t="s">
        <v>200</v>
      </c>
      <c r="F532" s="60">
        <v>2.71</v>
      </c>
      <c r="G532" s="25">
        <f t="shared" si="17"/>
        <v>3.252</v>
      </c>
      <c r="H532" s="35">
        <v>2.51</v>
      </c>
      <c r="I532" s="25">
        <f t="shared" si="18"/>
        <v>3.0119999999999996</v>
      </c>
    </row>
    <row r="533" spans="2:9" ht="49.5" customHeight="1">
      <c r="B533" s="5" t="s">
        <v>1447</v>
      </c>
      <c r="C533" s="34" t="s">
        <v>1451</v>
      </c>
      <c r="D533" s="31" t="s">
        <v>1452</v>
      </c>
      <c r="E533" s="30" t="s">
        <v>200</v>
      </c>
      <c r="F533" s="35">
        <v>2.71</v>
      </c>
      <c r="G533" s="25">
        <f t="shared" si="17"/>
        <v>3.252</v>
      </c>
      <c r="H533" s="35">
        <v>2.51</v>
      </c>
      <c r="I533" s="25">
        <f t="shared" si="18"/>
        <v>3.0119999999999996</v>
      </c>
    </row>
    <row r="534" spans="2:9" ht="49.5" customHeight="1">
      <c r="B534" s="5" t="s">
        <v>1450</v>
      </c>
      <c r="C534" s="34" t="s">
        <v>1454</v>
      </c>
      <c r="D534" s="31" t="s">
        <v>1455</v>
      </c>
      <c r="E534" s="30" t="s">
        <v>200</v>
      </c>
      <c r="F534" s="35">
        <v>2.71</v>
      </c>
      <c r="G534" s="25">
        <f t="shared" si="17"/>
        <v>3.252</v>
      </c>
      <c r="H534" s="35">
        <v>2.51</v>
      </c>
      <c r="I534" s="25">
        <f t="shared" si="18"/>
        <v>3.0119999999999996</v>
      </c>
    </row>
    <row r="535" spans="2:9" ht="49.5" customHeight="1">
      <c r="B535" s="5" t="s">
        <v>1453</v>
      </c>
      <c r="C535" s="34" t="s">
        <v>1457</v>
      </c>
      <c r="D535" s="31" t="s">
        <v>1458</v>
      </c>
      <c r="E535" s="30" t="s">
        <v>200</v>
      </c>
      <c r="F535" s="35">
        <v>5.4</v>
      </c>
      <c r="G535" s="25">
        <f t="shared" si="17"/>
        <v>6.48</v>
      </c>
      <c r="H535" s="35">
        <v>5.01</v>
      </c>
      <c r="I535" s="25">
        <f t="shared" si="18"/>
        <v>6.012</v>
      </c>
    </row>
    <row r="536" spans="2:9" ht="49.5" customHeight="1">
      <c r="B536" s="5" t="s">
        <v>1456</v>
      </c>
      <c r="C536" s="34" t="s">
        <v>1460</v>
      </c>
      <c r="D536" s="31" t="s">
        <v>1461</v>
      </c>
      <c r="E536" s="30" t="s">
        <v>200</v>
      </c>
      <c r="F536" s="35">
        <v>2.71</v>
      </c>
      <c r="G536" s="25">
        <f t="shared" si="17"/>
        <v>3.252</v>
      </c>
      <c r="H536" s="35">
        <v>2.51</v>
      </c>
      <c r="I536" s="25">
        <f t="shared" si="18"/>
        <v>3.0119999999999996</v>
      </c>
    </row>
    <row r="537" spans="2:9" ht="49.5" customHeight="1">
      <c r="B537" s="5" t="s">
        <v>1459</v>
      </c>
      <c r="C537" s="34" t="s">
        <v>1463</v>
      </c>
      <c r="D537" s="31" t="s">
        <v>1464</v>
      </c>
      <c r="E537" s="30" t="s">
        <v>200</v>
      </c>
      <c r="F537" s="35">
        <v>28.73</v>
      </c>
      <c r="G537" s="25">
        <f t="shared" si="17"/>
        <v>34.476</v>
      </c>
      <c r="H537" s="35">
        <v>19.32</v>
      </c>
      <c r="I537" s="25">
        <f t="shared" si="18"/>
        <v>23.184</v>
      </c>
    </row>
    <row r="538" spans="2:9" ht="49.5" customHeight="1">
      <c r="B538" s="5" t="s">
        <v>1462</v>
      </c>
      <c r="C538" s="34" t="s">
        <v>1466</v>
      </c>
      <c r="D538" s="31" t="s">
        <v>1467</v>
      </c>
      <c r="E538" s="30" t="s">
        <v>200</v>
      </c>
      <c r="F538" s="35">
        <v>16.87</v>
      </c>
      <c r="G538" s="25">
        <f t="shared" si="17"/>
        <v>20.244</v>
      </c>
      <c r="H538" s="35">
        <v>12.16</v>
      </c>
      <c r="I538" s="25">
        <f t="shared" si="18"/>
        <v>14.591999999999999</v>
      </c>
    </row>
    <row r="539" spans="2:9" ht="49.5" customHeight="1">
      <c r="B539" s="5" t="s">
        <v>1465</v>
      </c>
      <c r="C539" s="34" t="s">
        <v>1469</v>
      </c>
      <c r="D539" s="31" t="s">
        <v>1470</v>
      </c>
      <c r="E539" s="30" t="s">
        <v>200</v>
      </c>
      <c r="F539" s="35">
        <v>19.99</v>
      </c>
      <c r="G539" s="25">
        <f t="shared" si="17"/>
        <v>23.987999999999996</v>
      </c>
      <c r="H539" s="35">
        <v>15.42</v>
      </c>
      <c r="I539" s="25">
        <f t="shared" si="18"/>
        <v>18.503999999999998</v>
      </c>
    </row>
    <row r="540" spans="2:9" ht="49.5" customHeight="1">
      <c r="B540" s="5" t="s">
        <v>1468</v>
      </c>
      <c r="C540" s="34" t="s">
        <v>1472</v>
      </c>
      <c r="D540" s="31" t="s">
        <v>1473</v>
      </c>
      <c r="E540" s="30" t="s">
        <v>200</v>
      </c>
      <c r="F540" s="35">
        <v>64.61</v>
      </c>
      <c r="G540" s="25">
        <f t="shared" si="17"/>
        <v>77.532</v>
      </c>
      <c r="H540" s="35">
        <v>42.5</v>
      </c>
      <c r="I540" s="25">
        <f t="shared" si="18"/>
        <v>51</v>
      </c>
    </row>
    <row r="541" spans="2:9" ht="49.5" customHeight="1">
      <c r="B541" s="5" t="s">
        <v>1471</v>
      </c>
      <c r="C541" s="34" t="s">
        <v>1475</v>
      </c>
      <c r="D541" s="31" t="s">
        <v>1476</v>
      </c>
      <c r="E541" s="30" t="s">
        <v>200</v>
      </c>
      <c r="F541" s="35">
        <v>13.23</v>
      </c>
      <c r="G541" s="25">
        <f t="shared" si="17"/>
        <v>15.876</v>
      </c>
      <c r="H541" s="35">
        <v>12.08</v>
      </c>
      <c r="I541" s="25">
        <f t="shared" si="18"/>
        <v>14.495999999999999</v>
      </c>
    </row>
    <row r="542" spans="2:9" ht="49.5" customHeight="1">
      <c r="B542" s="5" t="s">
        <v>1474</v>
      </c>
      <c r="C542" s="34" t="s">
        <v>1478</v>
      </c>
      <c r="D542" s="31" t="s">
        <v>1479</v>
      </c>
      <c r="E542" s="30" t="s">
        <v>200</v>
      </c>
      <c r="F542" s="35">
        <v>7.05</v>
      </c>
      <c r="G542" s="25">
        <f t="shared" si="17"/>
        <v>8.459999999999999</v>
      </c>
      <c r="H542" s="35">
        <v>4.42</v>
      </c>
      <c r="I542" s="25">
        <f t="shared" si="18"/>
        <v>5.303999999999999</v>
      </c>
    </row>
    <row r="543" spans="2:9" ht="49.5" customHeight="1">
      <c r="B543" s="5" t="s">
        <v>1477</v>
      </c>
      <c r="C543" s="39" t="s">
        <v>1481</v>
      </c>
      <c r="D543" s="27" t="s">
        <v>1482</v>
      </c>
      <c r="E543" s="24" t="s">
        <v>200</v>
      </c>
      <c r="F543" s="35">
        <v>13.51</v>
      </c>
      <c r="G543" s="25">
        <f t="shared" si="17"/>
        <v>16.212</v>
      </c>
      <c r="H543" s="35">
        <v>5.74</v>
      </c>
      <c r="I543" s="25">
        <f t="shared" si="18"/>
        <v>6.888</v>
      </c>
    </row>
    <row r="544" spans="2:9" ht="76.5" customHeight="1">
      <c r="B544" s="5" t="s">
        <v>1480</v>
      </c>
      <c r="C544" s="39" t="s">
        <v>1484</v>
      </c>
      <c r="D544" s="27" t="s">
        <v>1485</v>
      </c>
      <c r="E544" s="24" t="s">
        <v>200</v>
      </c>
      <c r="F544" s="35">
        <v>11.77</v>
      </c>
      <c r="G544" s="25">
        <f t="shared" si="17"/>
        <v>14.123999999999999</v>
      </c>
      <c r="H544" s="35">
        <v>7.06</v>
      </c>
      <c r="I544" s="25">
        <f t="shared" si="18"/>
        <v>8.472</v>
      </c>
    </row>
    <row r="545" spans="2:9" ht="79.5" customHeight="1">
      <c r="B545" s="5" t="s">
        <v>1483</v>
      </c>
      <c r="C545" s="39" t="s">
        <v>1487</v>
      </c>
      <c r="D545" s="27" t="s">
        <v>1488</v>
      </c>
      <c r="E545" s="24" t="s">
        <v>200</v>
      </c>
      <c r="F545" s="35">
        <v>23.04</v>
      </c>
      <c r="G545" s="25">
        <f t="shared" si="17"/>
        <v>27.648</v>
      </c>
      <c r="H545" s="35">
        <v>15.18</v>
      </c>
      <c r="I545" s="25">
        <f t="shared" si="18"/>
        <v>18.215999999999998</v>
      </c>
    </row>
    <row r="546" spans="2:9" ht="49.5" customHeight="1">
      <c r="B546" s="5" t="s">
        <v>1486</v>
      </c>
      <c r="C546" s="39" t="s">
        <v>1490</v>
      </c>
      <c r="D546" s="27" t="s">
        <v>1491</v>
      </c>
      <c r="E546" s="24" t="s">
        <v>200</v>
      </c>
      <c r="F546" s="35">
        <v>14.88</v>
      </c>
      <c r="G546" s="25">
        <f t="shared" si="17"/>
        <v>17.856</v>
      </c>
      <c r="H546" s="35">
        <v>9.8</v>
      </c>
      <c r="I546" s="25">
        <f t="shared" si="18"/>
        <v>11.76</v>
      </c>
    </row>
    <row r="547" spans="2:9" ht="49.5" customHeight="1">
      <c r="B547" s="5" t="s">
        <v>1489</v>
      </c>
      <c r="C547" s="39" t="s">
        <v>1493</v>
      </c>
      <c r="D547" s="27" t="s">
        <v>1494</v>
      </c>
      <c r="E547" s="24" t="s">
        <v>200</v>
      </c>
      <c r="F547" s="35">
        <v>20.11</v>
      </c>
      <c r="G547" s="25">
        <f t="shared" si="17"/>
        <v>24.131999999999998</v>
      </c>
      <c r="H547" s="35">
        <v>5.33</v>
      </c>
      <c r="I547" s="25">
        <f t="shared" si="18"/>
        <v>6.396</v>
      </c>
    </row>
    <row r="548" spans="2:9" ht="70.5" customHeight="1">
      <c r="B548" s="5" t="s">
        <v>1492</v>
      </c>
      <c r="C548" s="39" t="s">
        <v>1496</v>
      </c>
      <c r="D548" s="27" t="s">
        <v>1497</v>
      </c>
      <c r="E548" s="24" t="s">
        <v>200</v>
      </c>
      <c r="F548" s="35">
        <v>32</v>
      </c>
      <c r="G548" s="25">
        <f t="shared" si="17"/>
        <v>38.4</v>
      </c>
      <c r="H548" s="35">
        <v>17.28</v>
      </c>
      <c r="I548" s="25">
        <f t="shared" si="18"/>
        <v>20.736</v>
      </c>
    </row>
    <row r="549" spans="2:9" ht="78.75" customHeight="1">
      <c r="B549" s="5" t="s">
        <v>1495</v>
      </c>
      <c r="C549" s="39" t="s">
        <v>1499</v>
      </c>
      <c r="D549" s="27" t="s">
        <v>1500</v>
      </c>
      <c r="E549" s="24" t="s">
        <v>200</v>
      </c>
      <c r="F549" s="35">
        <v>31.57</v>
      </c>
      <c r="G549" s="25">
        <f t="shared" si="17"/>
        <v>37.884</v>
      </c>
      <c r="H549" s="35">
        <v>18.84</v>
      </c>
      <c r="I549" s="25">
        <f t="shared" si="18"/>
        <v>22.608</v>
      </c>
    </row>
    <row r="550" spans="2:9" ht="49.5" customHeight="1">
      <c r="B550" s="5" t="s">
        <v>1498</v>
      </c>
      <c r="C550" s="39" t="s">
        <v>1502</v>
      </c>
      <c r="D550" s="27" t="s">
        <v>1503</v>
      </c>
      <c r="E550" s="24" t="s">
        <v>1504</v>
      </c>
      <c r="F550" s="35">
        <v>34.09</v>
      </c>
      <c r="G550" s="25">
        <f t="shared" si="17"/>
        <v>40.908</v>
      </c>
      <c r="H550" s="35">
        <v>28.75</v>
      </c>
      <c r="I550" s="25">
        <f t="shared" si="18"/>
        <v>34.5</v>
      </c>
    </row>
    <row r="551" spans="2:9" ht="49.5" customHeight="1">
      <c r="B551" s="5" t="s">
        <v>1501</v>
      </c>
      <c r="C551" s="39" t="s">
        <v>1506</v>
      </c>
      <c r="D551" s="27" t="s">
        <v>1507</v>
      </c>
      <c r="E551" s="24" t="s">
        <v>200</v>
      </c>
      <c r="F551" s="35">
        <v>9.89</v>
      </c>
      <c r="G551" s="25">
        <f t="shared" si="17"/>
        <v>11.868</v>
      </c>
      <c r="H551" s="35">
        <v>7.69</v>
      </c>
      <c r="I551" s="25">
        <f t="shared" si="18"/>
        <v>9.228</v>
      </c>
    </row>
    <row r="552" spans="2:9" ht="69.75" customHeight="1">
      <c r="B552" s="5" t="s">
        <v>1505</v>
      </c>
      <c r="C552" s="39" t="s">
        <v>1509</v>
      </c>
      <c r="D552" s="27" t="s">
        <v>1510</v>
      </c>
      <c r="E552" s="24" t="s">
        <v>1504</v>
      </c>
      <c r="F552" s="35">
        <v>16.17</v>
      </c>
      <c r="G552" s="25">
        <f t="shared" si="17"/>
        <v>19.404</v>
      </c>
      <c r="H552" s="35">
        <v>10.48</v>
      </c>
      <c r="I552" s="25">
        <f t="shared" si="18"/>
        <v>12.576</v>
      </c>
    </row>
    <row r="553" spans="2:9" ht="49.5" customHeight="1">
      <c r="B553" s="5" t="s">
        <v>1508</v>
      </c>
      <c r="C553" s="39" t="s">
        <v>1512</v>
      </c>
      <c r="D553" s="27" t="s">
        <v>1513</v>
      </c>
      <c r="E553" s="24" t="s">
        <v>200</v>
      </c>
      <c r="F553" s="35">
        <v>14.87</v>
      </c>
      <c r="G553" s="25">
        <f t="shared" si="17"/>
        <v>17.843999999999998</v>
      </c>
      <c r="H553" s="35">
        <v>9.29</v>
      </c>
      <c r="I553" s="25">
        <f t="shared" si="18"/>
        <v>11.147999999999998</v>
      </c>
    </row>
    <row r="554" spans="2:9" ht="49.5" customHeight="1">
      <c r="B554" s="5" t="s">
        <v>1511</v>
      </c>
      <c r="C554" s="39" t="s">
        <v>1515</v>
      </c>
      <c r="D554" s="27" t="s">
        <v>1516</v>
      </c>
      <c r="E554" s="24" t="s">
        <v>200</v>
      </c>
      <c r="F554" s="35">
        <v>13.56</v>
      </c>
      <c r="G554" s="25">
        <f t="shared" si="17"/>
        <v>16.272</v>
      </c>
      <c r="H554" s="35">
        <v>13.56</v>
      </c>
      <c r="I554" s="25">
        <f t="shared" si="18"/>
        <v>16.272</v>
      </c>
    </row>
    <row r="555" spans="2:9" ht="49.5" customHeight="1">
      <c r="B555" s="5" t="s">
        <v>1514</v>
      </c>
      <c r="C555" s="39" t="s">
        <v>1518</v>
      </c>
      <c r="D555" s="27" t="s">
        <v>1519</v>
      </c>
      <c r="E555" s="24" t="s">
        <v>200</v>
      </c>
      <c r="F555" s="35">
        <v>23.25</v>
      </c>
      <c r="G555" s="25">
        <f t="shared" si="17"/>
        <v>27.9</v>
      </c>
      <c r="H555" s="35">
        <v>6.9</v>
      </c>
      <c r="I555" s="25">
        <f t="shared" si="18"/>
        <v>8.28</v>
      </c>
    </row>
    <row r="556" spans="2:9" ht="49.5" customHeight="1">
      <c r="B556" s="5" t="s">
        <v>1517</v>
      </c>
      <c r="C556" s="39" t="s">
        <v>1521</v>
      </c>
      <c r="D556" s="27" t="s">
        <v>1522</v>
      </c>
      <c r="E556" s="24"/>
      <c r="F556" s="40"/>
      <c r="G556" s="25">
        <f t="shared" si="17"/>
        <v>0</v>
      </c>
      <c r="H556" s="40"/>
      <c r="I556" s="25">
        <f t="shared" si="18"/>
        <v>0</v>
      </c>
    </row>
    <row r="557" spans="2:9" ht="49.5" customHeight="1">
      <c r="B557" s="5" t="s">
        <v>1520</v>
      </c>
      <c r="C557" s="39" t="s">
        <v>1523</v>
      </c>
      <c r="D557" s="27" t="s">
        <v>1524</v>
      </c>
      <c r="E557" s="24" t="s">
        <v>200</v>
      </c>
      <c r="F557" s="35">
        <v>28.21</v>
      </c>
      <c r="G557" s="25">
        <f t="shared" si="17"/>
        <v>33.852</v>
      </c>
      <c r="H557" s="35">
        <v>15.39</v>
      </c>
      <c r="I557" s="25">
        <f t="shared" si="18"/>
        <v>18.468</v>
      </c>
    </row>
    <row r="558" spans="2:9" ht="49.5" customHeight="1">
      <c r="B558" s="5" t="s">
        <v>1520</v>
      </c>
      <c r="C558" s="39" t="s">
        <v>1525</v>
      </c>
      <c r="D558" s="27" t="s">
        <v>1526</v>
      </c>
      <c r="E558" s="24" t="s">
        <v>200</v>
      </c>
      <c r="F558" s="35">
        <v>28.21</v>
      </c>
      <c r="G558" s="25">
        <f t="shared" si="17"/>
        <v>33.852</v>
      </c>
      <c r="H558" s="35">
        <v>15.39</v>
      </c>
      <c r="I558" s="25">
        <f t="shared" si="18"/>
        <v>18.468</v>
      </c>
    </row>
    <row r="559" spans="2:9" ht="49.5" customHeight="1">
      <c r="B559" s="5" t="s">
        <v>1520</v>
      </c>
      <c r="C559" s="39" t="s">
        <v>1528</v>
      </c>
      <c r="D559" s="27" t="s">
        <v>1529</v>
      </c>
      <c r="E559" s="24" t="s">
        <v>200</v>
      </c>
      <c r="F559" s="35">
        <v>41.53</v>
      </c>
      <c r="G559" s="25">
        <f t="shared" si="17"/>
        <v>49.836</v>
      </c>
      <c r="H559" s="35">
        <v>14.17</v>
      </c>
      <c r="I559" s="25">
        <f t="shared" si="18"/>
        <v>17.003999999999998</v>
      </c>
    </row>
    <row r="560" spans="2:9" ht="49.5" customHeight="1">
      <c r="B560" s="5" t="s">
        <v>1527</v>
      </c>
      <c r="C560" s="39" t="s">
        <v>1531</v>
      </c>
      <c r="D560" s="27" t="s">
        <v>1532</v>
      </c>
      <c r="E560" s="24" t="s">
        <v>200</v>
      </c>
      <c r="F560" s="35">
        <v>17.73</v>
      </c>
      <c r="G560" s="25">
        <f t="shared" si="17"/>
        <v>21.276</v>
      </c>
      <c r="H560" s="35">
        <v>13.27</v>
      </c>
      <c r="I560" s="25">
        <f t="shared" si="18"/>
        <v>15.924</v>
      </c>
    </row>
    <row r="561" spans="2:9" ht="49.5" customHeight="1">
      <c r="B561" s="5" t="s">
        <v>1530</v>
      </c>
      <c r="C561" s="39" t="s">
        <v>1534</v>
      </c>
      <c r="D561" s="27" t="s">
        <v>1535</v>
      </c>
      <c r="E561" s="24" t="s">
        <v>200</v>
      </c>
      <c r="F561" s="35">
        <v>2.28</v>
      </c>
      <c r="G561" s="25">
        <f t="shared" si="17"/>
        <v>2.7359999999999998</v>
      </c>
      <c r="H561" s="35">
        <v>2.28</v>
      </c>
      <c r="I561" s="25">
        <f t="shared" si="18"/>
        <v>2.7359999999999998</v>
      </c>
    </row>
    <row r="562" spans="2:9" ht="49.5" customHeight="1">
      <c r="B562" s="5" t="s">
        <v>1533</v>
      </c>
      <c r="C562" s="39" t="s">
        <v>1537</v>
      </c>
      <c r="D562" s="27" t="s">
        <v>1538</v>
      </c>
      <c r="E562" s="24" t="s">
        <v>200</v>
      </c>
      <c r="F562" s="35">
        <v>36.73</v>
      </c>
      <c r="G562" s="25">
        <f t="shared" si="17"/>
        <v>44.07599999999999</v>
      </c>
      <c r="H562" s="35">
        <v>29.85</v>
      </c>
      <c r="I562" s="25">
        <f t="shared" si="18"/>
        <v>35.82</v>
      </c>
    </row>
    <row r="563" spans="2:9" ht="49.5" customHeight="1">
      <c r="B563" s="5" t="s">
        <v>1536</v>
      </c>
      <c r="C563" s="39" t="s">
        <v>1540</v>
      </c>
      <c r="D563" s="27" t="s">
        <v>1541</v>
      </c>
      <c r="E563" s="24" t="s">
        <v>200</v>
      </c>
      <c r="F563" s="35">
        <v>5.7</v>
      </c>
      <c r="G563" s="25">
        <f t="shared" si="17"/>
        <v>6.84</v>
      </c>
      <c r="H563" s="35">
        <v>3.28</v>
      </c>
      <c r="I563" s="25">
        <f t="shared" si="18"/>
        <v>3.9359999999999995</v>
      </c>
    </row>
    <row r="564" spans="2:9" ht="49.5" customHeight="1">
      <c r="B564" s="5" t="s">
        <v>1539</v>
      </c>
      <c r="C564" s="39" t="s">
        <v>1542</v>
      </c>
      <c r="D564" s="27" t="s">
        <v>1543</v>
      </c>
      <c r="E564" s="24"/>
      <c r="F564" s="40"/>
      <c r="G564" s="25">
        <f t="shared" si="17"/>
        <v>0</v>
      </c>
      <c r="H564" s="40"/>
      <c r="I564" s="25">
        <f t="shared" si="18"/>
        <v>0</v>
      </c>
    </row>
    <row r="565" spans="2:9" ht="49.5" customHeight="1">
      <c r="B565" s="5" t="s">
        <v>743</v>
      </c>
      <c r="C565" s="39" t="s">
        <v>1545</v>
      </c>
      <c r="D565" s="27" t="s">
        <v>1546</v>
      </c>
      <c r="E565" s="24"/>
      <c r="F565" s="40"/>
      <c r="G565" s="25">
        <f t="shared" si="17"/>
        <v>0</v>
      </c>
      <c r="H565" s="40"/>
      <c r="I565" s="25">
        <f t="shared" si="18"/>
        <v>0</v>
      </c>
    </row>
    <row r="566" spans="2:9" ht="49.5" customHeight="1">
      <c r="B566" s="5" t="s">
        <v>1544</v>
      </c>
      <c r="C566" s="39" t="s">
        <v>1547</v>
      </c>
      <c r="D566" s="27" t="s">
        <v>1548</v>
      </c>
      <c r="E566" s="24" t="s">
        <v>200</v>
      </c>
      <c r="F566" s="35">
        <v>8.25</v>
      </c>
      <c r="G566" s="25">
        <f t="shared" si="17"/>
        <v>9.9</v>
      </c>
      <c r="H566" s="40">
        <v>2.67</v>
      </c>
      <c r="I566" s="25">
        <f t="shared" si="18"/>
        <v>3.2039999999999997</v>
      </c>
    </row>
    <row r="567" spans="2:9" ht="49.5" customHeight="1">
      <c r="B567" s="5" t="s">
        <v>1544</v>
      </c>
      <c r="C567" s="39" t="s">
        <v>1549</v>
      </c>
      <c r="D567" s="27" t="s">
        <v>1550</v>
      </c>
      <c r="E567" s="24"/>
      <c r="F567" s="36"/>
      <c r="G567" s="25">
        <f t="shared" si="17"/>
        <v>0</v>
      </c>
      <c r="H567" s="40"/>
      <c r="I567" s="25">
        <f t="shared" si="18"/>
        <v>0</v>
      </c>
    </row>
    <row r="568" spans="2:9" ht="49.5" customHeight="1">
      <c r="B568" s="5">
        <v>0</v>
      </c>
      <c r="C568" s="39" t="s">
        <v>1551</v>
      </c>
      <c r="D568" s="27" t="s">
        <v>1552</v>
      </c>
      <c r="E568" s="24"/>
      <c r="F568" s="36"/>
      <c r="G568" s="25">
        <f t="shared" si="17"/>
        <v>0</v>
      </c>
      <c r="H568" s="40"/>
      <c r="I568" s="25">
        <f t="shared" si="18"/>
        <v>0</v>
      </c>
    </row>
    <row r="569" spans="2:9" ht="49.5" customHeight="1">
      <c r="B569" s="5">
        <v>0</v>
      </c>
      <c r="C569" s="39" t="s">
        <v>1554</v>
      </c>
      <c r="D569" s="27" t="s">
        <v>1555</v>
      </c>
      <c r="E569" s="24" t="s">
        <v>200</v>
      </c>
      <c r="F569" s="35">
        <v>90.39</v>
      </c>
      <c r="G569" s="25">
        <f t="shared" si="17"/>
        <v>108.468</v>
      </c>
      <c r="H569" s="40">
        <v>0</v>
      </c>
      <c r="I569" s="25">
        <f t="shared" si="18"/>
        <v>0</v>
      </c>
    </row>
    <row r="570" spans="2:9" ht="49.5" customHeight="1">
      <c r="B570" s="5" t="s">
        <v>1553</v>
      </c>
      <c r="C570" s="39" t="s">
        <v>1557</v>
      </c>
      <c r="D570" s="27" t="s">
        <v>1558</v>
      </c>
      <c r="E570" s="24" t="s">
        <v>200</v>
      </c>
      <c r="F570" s="36"/>
      <c r="G570" s="25">
        <f t="shared" si="17"/>
        <v>0</v>
      </c>
      <c r="H570" s="40">
        <v>46.68</v>
      </c>
      <c r="I570" s="25">
        <f t="shared" si="18"/>
        <v>56.016</v>
      </c>
    </row>
    <row r="571" spans="2:9" ht="49.5" customHeight="1">
      <c r="B571" s="5" t="s">
        <v>1556</v>
      </c>
      <c r="C571" s="39" t="s">
        <v>1560</v>
      </c>
      <c r="D571" s="27" t="s">
        <v>1561</v>
      </c>
      <c r="E571" s="24" t="s">
        <v>200</v>
      </c>
      <c r="F571" s="36">
        <v>90.39</v>
      </c>
      <c r="G571" s="25">
        <f t="shared" si="17"/>
        <v>108.468</v>
      </c>
      <c r="H571" s="40">
        <v>0</v>
      </c>
      <c r="I571" s="25">
        <f t="shared" si="18"/>
        <v>0</v>
      </c>
    </row>
    <row r="572" spans="2:9" ht="49.5" customHeight="1">
      <c r="B572" s="5" t="s">
        <v>1559</v>
      </c>
      <c r="C572" s="39" t="s">
        <v>1563</v>
      </c>
      <c r="D572" s="27" t="s">
        <v>1564</v>
      </c>
      <c r="E572" s="24" t="s">
        <v>200</v>
      </c>
      <c r="F572" s="35"/>
      <c r="G572" s="25">
        <f t="shared" si="17"/>
        <v>0</v>
      </c>
      <c r="H572" s="40">
        <v>46.68</v>
      </c>
      <c r="I572" s="25">
        <f t="shared" si="18"/>
        <v>56.016</v>
      </c>
    </row>
    <row r="573" spans="2:9" ht="49.5" customHeight="1">
      <c r="B573" s="5" t="s">
        <v>1562</v>
      </c>
      <c r="C573" s="39" t="s">
        <v>1566</v>
      </c>
      <c r="D573" s="27" t="s">
        <v>1567</v>
      </c>
      <c r="E573" s="24" t="s">
        <v>200</v>
      </c>
      <c r="F573" s="36">
        <v>90.39</v>
      </c>
      <c r="G573" s="25">
        <f t="shared" si="17"/>
        <v>108.468</v>
      </c>
      <c r="H573" s="40">
        <v>0</v>
      </c>
      <c r="I573" s="25">
        <f t="shared" si="18"/>
        <v>0</v>
      </c>
    </row>
    <row r="574" spans="2:9" ht="77.25" customHeight="1">
      <c r="B574" s="5" t="s">
        <v>1565</v>
      </c>
      <c r="C574" s="39" t="s">
        <v>1569</v>
      </c>
      <c r="D574" s="27" t="s">
        <v>1570</v>
      </c>
      <c r="E574" s="24" t="s">
        <v>200</v>
      </c>
      <c r="F574" s="36"/>
      <c r="G574" s="25"/>
      <c r="H574" s="40">
        <v>46.68</v>
      </c>
      <c r="I574" s="25">
        <f t="shared" si="18"/>
        <v>56.016</v>
      </c>
    </row>
    <row r="575" spans="2:9" ht="83.25" customHeight="1">
      <c r="B575" s="5" t="s">
        <v>1568</v>
      </c>
      <c r="C575" s="39" t="s">
        <v>1572</v>
      </c>
      <c r="D575" s="27" t="s">
        <v>1573</v>
      </c>
      <c r="E575" s="24" t="s">
        <v>200</v>
      </c>
      <c r="F575" s="35">
        <v>8.83</v>
      </c>
      <c r="G575" s="25">
        <f t="shared" si="17"/>
        <v>10.596</v>
      </c>
      <c r="H575" s="40">
        <v>2.86</v>
      </c>
      <c r="I575" s="25">
        <f t="shared" si="18"/>
        <v>3.432</v>
      </c>
    </row>
    <row r="576" spans="2:9" ht="69.75" customHeight="1">
      <c r="B576" s="5" t="s">
        <v>1571</v>
      </c>
      <c r="C576" s="39" t="s">
        <v>1574</v>
      </c>
      <c r="D576" s="27" t="s">
        <v>1575</v>
      </c>
      <c r="E576" s="24"/>
      <c r="F576" s="36"/>
      <c r="G576" s="25"/>
      <c r="H576" s="40"/>
      <c r="I576" s="25"/>
    </row>
    <row r="577" spans="2:9" ht="49.5" customHeight="1">
      <c r="B577" s="6">
        <v>0</v>
      </c>
      <c r="C577" s="39" t="s">
        <v>1577</v>
      </c>
      <c r="D577" s="27" t="s">
        <v>1578</v>
      </c>
      <c r="E577" s="24" t="s">
        <v>200</v>
      </c>
      <c r="F577" s="36">
        <v>80.26</v>
      </c>
      <c r="G577" s="25">
        <f t="shared" si="17"/>
        <v>96.312</v>
      </c>
      <c r="H577" s="40"/>
      <c r="I577" s="25"/>
    </row>
    <row r="578" spans="2:9" ht="134.25" customHeight="1">
      <c r="B578" s="5" t="s">
        <v>1576</v>
      </c>
      <c r="C578" s="39" t="s">
        <v>1580</v>
      </c>
      <c r="D578" s="27" t="s">
        <v>1581</v>
      </c>
      <c r="E578" s="24" t="s">
        <v>200</v>
      </c>
      <c r="F578" s="35"/>
      <c r="G578" s="25"/>
      <c r="H578" s="40">
        <v>42.63</v>
      </c>
      <c r="I578" s="25">
        <f t="shared" si="18"/>
        <v>51.156</v>
      </c>
    </row>
    <row r="579" spans="2:9" ht="139.5" customHeight="1">
      <c r="B579" s="5" t="s">
        <v>1579</v>
      </c>
      <c r="C579" s="39" t="s">
        <v>1583</v>
      </c>
      <c r="D579" s="27" t="s">
        <v>1584</v>
      </c>
      <c r="E579" s="24" t="s">
        <v>200</v>
      </c>
      <c r="F579" s="36">
        <v>80.26</v>
      </c>
      <c r="G579" s="25">
        <f t="shared" si="17"/>
        <v>96.312</v>
      </c>
      <c r="H579" s="40">
        <v>0</v>
      </c>
      <c r="I579" s="25">
        <f t="shared" si="18"/>
        <v>0</v>
      </c>
    </row>
    <row r="580" spans="2:9" ht="114" customHeight="1">
      <c r="B580" s="5" t="s">
        <v>1582</v>
      </c>
      <c r="C580" s="39" t="s">
        <v>1586</v>
      </c>
      <c r="D580" s="27" t="s">
        <v>1587</v>
      </c>
      <c r="E580" s="24" t="s">
        <v>200</v>
      </c>
      <c r="F580" s="36"/>
      <c r="G580" s="25"/>
      <c r="H580" s="40">
        <v>42.63</v>
      </c>
      <c r="I580" s="25">
        <f t="shared" si="18"/>
        <v>51.156</v>
      </c>
    </row>
    <row r="581" spans="2:9" ht="139.5" customHeight="1">
      <c r="B581" s="5" t="s">
        <v>1585</v>
      </c>
      <c r="C581" s="39" t="s">
        <v>1589</v>
      </c>
      <c r="D581" s="27" t="s">
        <v>1590</v>
      </c>
      <c r="E581" s="24" t="s">
        <v>200</v>
      </c>
      <c r="F581" s="35">
        <v>80.26</v>
      </c>
      <c r="G581" s="25">
        <f t="shared" si="17"/>
        <v>96.312</v>
      </c>
      <c r="H581" s="40"/>
      <c r="I581" s="25"/>
    </row>
    <row r="582" spans="2:9" ht="102.75" customHeight="1">
      <c r="B582" s="5" t="s">
        <v>1588</v>
      </c>
      <c r="C582" s="39" t="s">
        <v>1592</v>
      </c>
      <c r="D582" s="27" t="s">
        <v>1593</v>
      </c>
      <c r="E582" s="24" t="s">
        <v>200</v>
      </c>
      <c r="F582" s="36"/>
      <c r="G582" s="25">
        <f t="shared" si="17"/>
        <v>0</v>
      </c>
      <c r="H582" s="40">
        <v>42.63</v>
      </c>
      <c r="I582" s="25">
        <f t="shared" si="18"/>
        <v>51.156</v>
      </c>
    </row>
    <row r="583" spans="2:9" ht="49.5" customHeight="1">
      <c r="B583" s="5" t="s">
        <v>1591</v>
      </c>
      <c r="C583" s="39" t="s">
        <v>1595</v>
      </c>
      <c r="D583" s="27" t="s">
        <v>1596</v>
      </c>
      <c r="E583" s="24" t="s">
        <v>200</v>
      </c>
      <c r="F583" s="35">
        <v>12.13</v>
      </c>
      <c r="G583" s="25">
        <f t="shared" si="17"/>
        <v>14.556000000000001</v>
      </c>
      <c r="H583" s="35">
        <v>4.22</v>
      </c>
      <c r="I583" s="25">
        <f t="shared" si="18"/>
        <v>5.063999999999999</v>
      </c>
    </row>
    <row r="584" spans="2:9" ht="81" customHeight="1">
      <c r="B584" s="5" t="s">
        <v>1594</v>
      </c>
      <c r="C584" s="39" t="s">
        <v>1598</v>
      </c>
      <c r="D584" s="27" t="s">
        <v>1599</v>
      </c>
      <c r="E584" s="24" t="s">
        <v>200</v>
      </c>
      <c r="F584" s="36"/>
      <c r="G584" s="25">
        <f t="shared" si="17"/>
        <v>0</v>
      </c>
      <c r="H584" s="36"/>
      <c r="I584" s="25">
        <f t="shared" si="18"/>
        <v>0</v>
      </c>
    </row>
    <row r="585" spans="2:9" ht="49.5" customHeight="1">
      <c r="B585" s="5" t="s">
        <v>1597</v>
      </c>
      <c r="C585" s="39" t="s">
        <v>1600</v>
      </c>
      <c r="D585" s="27" t="s">
        <v>1601</v>
      </c>
      <c r="E585" s="24" t="s">
        <v>200</v>
      </c>
      <c r="F585" s="35">
        <v>14.67</v>
      </c>
      <c r="G585" s="25">
        <f t="shared" si="17"/>
        <v>17.604</v>
      </c>
      <c r="H585" s="35">
        <v>5.08</v>
      </c>
      <c r="I585" s="25">
        <f t="shared" si="18"/>
        <v>6.096</v>
      </c>
    </row>
    <row r="586" spans="2:9" ht="49.5" customHeight="1">
      <c r="B586" s="5"/>
      <c r="C586" s="39" t="s">
        <v>1603</v>
      </c>
      <c r="D586" s="27" t="s">
        <v>1604</v>
      </c>
      <c r="E586" s="24" t="s">
        <v>200</v>
      </c>
      <c r="F586" s="35">
        <v>35.5</v>
      </c>
      <c r="G586" s="25">
        <f t="shared" si="17"/>
        <v>42.6</v>
      </c>
      <c r="H586" s="35">
        <v>18.85</v>
      </c>
      <c r="I586" s="25">
        <f t="shared" si="18"/>
        <v>22.62</v>
      </c>
    </row>
    <row r="587" spans="2:9" ht="49.5" customHeight="1">
      <c r="B587" s="5" t="s">
        <v>1602</v>
      </c>
      <c r="C587" s="39" t="s">
        <v>1606</v>
      </c>
      <c r="D587" s="27" t="s">
        <v>1607</v>
      </c>
      <c r="E587" s="24" t="s">
        <v>200</v>
      </c>
      <c r="F587" s="35">
        <v>10.35</v>
      </c>
      <c r="G587" s="25">
        <f t="shared" si="17"/>
        <v>12.42</v>
      </c>
      <c r="H587" s="35">
        <v>4.22</v>
      </c>
      <c r="I587" s="25">
        <f t="shared" si="18"/>
        <v>5.063999999999999</v>
      </c>
    </row>
    <row r="588" spans="2:9" ht="49.5" customHeight="1">
      <c r="B588" s="5" t="s">
        <v>1605</v>
      </c>
      <c r="C588" s="39" t="s">
        <v>1609</v>
      </c>
      <c r="D588" s="27" t="s">
        <v>1610</v>
      </c>
      <c r="E588" s="24" t="s">
        <v>200</v>
      </c>
      <c r="F588" s="35">
        <v>10.35</v>
      </c>
      <c r="G588" s="25">
        <f t="shared" si="17"/>
        <v>12.42</v>
      </c>
      <c r="H588" s="35">
        <v>4.22</v>
      </c>
      <c r="I588" s="25">
        <f t="shared" si="18"/>
        <v>5.063999999999999</v>
      </c>
    </row>
    <row r="589" spans="2:9" ht="69.75" customHeight="1">
      <c r="B589" s="5" t="s">
        <v>1608</v>
      </c>
      <c r="C589" s="39" t="s">
        <v>1612</v>
      </c>
      <c r="D589" s="27" t="s">
        <v>1613</v>
      </c>
      <c r="E589" s="24" t="s">
        <v>200</v>
      </c>
      <c r="F589" s="35">
        <v>49.7</v>
      </c>
      <c r="G589" s="25">
        <f t="shared" si="17"/>
        <v>59.64</v>
      </c>
      <c r="H589" s="60">
        <v>26.4</v>
      </c>
      <c r="I589" s="25">
        <f t="shared" si="18"/>
        <v>31.679999999999996</v>
      </c>
    </row>
    <row r="590" spans="2:9" ht="57" customHeight="1">
      <c r="B590" s="5" t="s">
        <v>1611</v>
      </c>
      <c r="C590" s="39" t="s">
        <v>1614</v>
      </c>
      <c r="D590" s="27" t="s">
        <v>1615</v>
      </c>
      <c r="E590" s="24"/>
      <c r="F590" s="40"/>
      <c r="G590" s="25"/>
      <c r="H590" s="40"/>
      <c r="I590" s="25"/>
    </row>
    <row r="591" spans="2:9" ht="33">
      <c r="B591" s="5" t="s">
        <v>746</v>
      </c>
      <c r="C591" s="39" t="s">
        <v>1617</v>
      </c>
      <c r="D591" s="27" t="s">
        <v>1618</v>
      </c>
      <c r="E591" s="24" t="s">
        <v>200</v>
      </c>
      <c r="F591" s="35">
        <v>3.12</v>
      </c>
      <c r="G591" s="25">
        <f aca="true" t="shared" si="19" ref="G591:G657">F591*1.2</f>
        <v>3.7439999999999998</v>
      </c>
      <c r="H591" s="35">
        <v>1.05</v>
      </c>
      <c r="I591" s="25">
        <f aca="true" t="shared" si="20" ref="I591:I658">H591*1.2</f>
        <v>1.26</v>
      </c>
    </row>
    <row r="592" spans="2:9" ht="33">
      <c r="B592" s="5" t="s">
        <v>1616</v>
      </c>
      <c r="C592" s="39" t="s">
        <v>1620</v>
      </c>
      <c r="D592" s="27" t="s">
        <v>1621</v>
      </c>
      <c r="E592" s="24"/>
      <c r="F592" s="36"/>
      <c r="G592" s="25"/>
      <c r="H592" s="36"/>
      <c r="I592" s="25"/>
    </row>
    <row r="593" spans="2:9" ht="57" customHeight="1">
      <c r="B593" s="5" t="s">
        <v>1619</v>
      </c>
      <c r="C593" s="39" t="s">
        <v>1623</v>
      </c>
      <c r="D593" s="27" t="s">
        <v>1624</v>
      </c>
      <c r="E593" s="24" t="s">
        <v>200</v>
      </c>
      <c r="F593" s="35">
        <v>10.4</v>
      </c>
      <c r="G593" s="25">
        <f t="shared" si="19"/>
        <v>12.48</v>
      </c>
      <c r="H593" s="35">
        <v>6.59</v>
      </c>
      <c r="I593" s="25">
        <f t="shared" si="20"/>
        <v>7.9079999999999995</v>
      </c>
    </row>
    <row r="594" spans="2:9" ht="70.5" customHeight="1">
      <c r="B594" s="5" t="s">
        <v>1622</v>
      </c>
      <c r="C594" s="39" t="s">
        <v>1626</v>
      </c>
      <c r="D594" s="27" t="s">
        <v>1627</v>
      </c>
      <c r="E594" s="24" t="s">
        <v>200</v>
      </c>
      <c r="F594" s="35">
        <v>11.33</v>
      </c>
      <c r="G594" s="25">
        <f t="shared" si="19"/>
        <v>13.596</v>
      </c>
      <c r="H594" s="35">
        <v>7.17</v>
      </c>
      <c r="I594" s="25">
        <f t="shared" si="20"/>
        <v>8.604</v>
      </c>
    </row>
    <row r="595" spans="2:9" ht="66" customHeight="1">
      <c r="B595" s="5" t="s">
        <v>1625</v>
      </c>
      <c r="C595" s="39" t="s">
        <v>1629</v>
      </c>
      <c r="D595" s="27" t="s">
        <v>1630</v>
      </c>
      <c r="E595" s="24" t="s">
        <v>200</v>
      </c>
      <c r="F595" s="35">
        <v>11.02</v>
      </c>
      <c r="G595" s="25">
        <f t="shared" si="19"/>
        <v>13.223999999999998</v>
      </c>
      <c r="H595" s="35">
        <v>7</v>
      </c>
      <c r="I595" s="25">
        <f t="shared" si="20"/>
        <v>8.4</v>
      </c>
    </row>
    <row r="596" spans="2:9" ht="66" customHeight="1">
      <c r="B596" s="5" t="s">
        <v>1628</v>
      </c>
      <c r="C596" s="39" t="s">
        <v>1632</v>
      </c>
      <c r="D596" s="27" t="s">
        <v>1633</v>
      </c>
      <c r="E596" s="24" t="s">
        <v>200</v>
      </c>
      <c r="F596" s="35">
        <v>12.02</v>
      </c>
      <c r="G596" s="25">
        <f t="shared" si="19"/>
        <v>14.424</v>
      </c>
      <c r="H596" s="35">
        <v>7.63</v>
      </c>
      <c r="I596" s="25">
        <f t="shared" si="20"/>
        <v>9.155999999999999</v>
      </c>
    </row>
    <row r="597" spans="2:9" ht="84.75" customHeight="1">
      <c r="B597" s="5" t="s">
        <v>1631</v>
      </c>
      <c r="C597" s="39" t="s">
        <v>1635</v>
      </c>
      <c r="D597" s="27" t="s">
        <v>1636</v>
      </c>
      <c r="E597" s="24" t="s">
        <v>200</v>
      </c>
      <c r="F597" s="35">
        <v>11.33</v>
      </c>
      <c r="G597" s="25">
        <f t="shared" si="19"/>
        <v>13.596</v>
      </c>
      <c r="H597" s="35">
        <v>7.17</v>
      </c>
      <c r="I597" s="25">
        <f t="shared" si="20"/>
        <v>8.604</v>
      </c>
    </row>
    <row r="598" spans="2:9" ht="36" customHeight="1">
      <c r="B598" s="5"/>
      <c r="C598" s="39" t="s">
        <v>2272</v>
      </c>
      <c r="D598" s="27" t="s">
        <v>2274</v>
      </c>
      <c r="E598" s="24" t="str">
        <f>E597</f>
        <v>исследование</v>
      </c>
      <c r="F598" s="35">
        <v>14.23</v>
      </c>
      <c r="G598" s="25">
        <f t="shared" si="19"/>
        <v>17.076</v>
      </c>
      <c r="H598" s="35">
        <v>9.28</v>
      </c>
      <c r="I598" s="25">
        <f t="shared" si="20"/>
        <v>11.136</v>
      </c>
    </row>
    <row r="599" spans="2:9" ht="50.25" customHeight="1">
      <c r="B599" s="5"/>
      <c r="C599" s="39" t="s">
        <v>2273</v>
      </c>
      <c r="D599" s="27" t="s">
        <v>2275</v>
      </c>
      <c r="E599" s="24" t="str">
        <f>E598</f>
        <v>исследование</v>
      </c>
      <c r="F599" s="35">
        <v>36.62</v>
      </c>
      <c r="G599" s="25">
        <f t="shared" si="19"/>
        <v>43.943999999999996</v>
      </c>
      <c r="H599" s="35">
        <v>12.21</v>
      </c>
      <c r="I599" s="25">
        <f t="shared" si="20"/>
        <v>14.652000000000001</v>
      </c>
    </row>
    <row r="600" spans="2:9" ht="36" customHeight="1">
      <c r="B600" s="5" t="s">
        <v>1634</v>
      </c>
      <c r="C600" s="39" t="s">
        <v>1638</v>
      </c>
      <c r="D600" s="27" t="s">
        <v>1639</v>
      </c>
      <c r="E600" s="24" t="s">
        <v>200</v>
      </c>
      <c r="F600" s="35">
        <v>6.79</v>
      </c>
      <c r="G600" s="25">
        <f t="shared" si="19"/>
        <v>8.148</v>
      </c>
      <c r="H600" s="35">
        <v>3.65</v>
      </c>
      <c r="I600" s="25">
        <f t="shared" si="20"/>
        <v>4.38</v>
      </c>
    </row>
    <row r="601" spans="2:9" ht="30" customHeight="1">
      <c r="B601" s="5" t="s">
        <v>1637</v>
      </c>
      <c r="C601" s="39" t="s">
        <v>1641</v>
      </c>
      <c r="D601" s="27" t="s">
        <v>1642</v>
      </c>
      <c r="E601" s="24" t="s">
        <v>200</v>
      </c>
      <c r="F601" s="35">
        <v>7.34</v>
      </c>
      <c r="G601" s="25">
        <f t="shared" si="19"/>
        <v>8.808</v>
      </c>
      <c r="H601" s="35">
        <v>3.31</v>
      </c>
      <c r="I601" s="25">
        <f t="shared" si="20"/>
        <v>3.972</v>
      </c>
    </row>
    <row r="602" spans="2:9" ht="30" customHeight="1">
      <c r="B602" s="5" t="s">
        <v>1640</v>
      </c>
      <c r="C602" s="39" t="s">
        <v>1644</v>
      </c>
      <c r="D602" s="27" t="s">
        <v>1645</v>
      </c>
      <c r="E602" s="24" t="s">
        <v>200</v>
      </c>
      <c r="F602" s="35">
        <v>22.22</v>
      </c>
      <c r="G602" s="25">
        <f t="shared" si="19"/>
        <v>26.663999999999998</v>
      </c>
      <c r="H602" s="35">
        <v>11.99</v>
      </c>
      <c r="I602" s="25">
        <f t="shared" si="20"/>
        <v>14.388</v>
      </c>
    </row>
    <row r="603" spans="2:9" ht="30" customHeight="1">
      <c r="B603" s="5" t="s">
        <v>1643</v>
      </c>
      <c r="C603" s="39" t="s">
        <v>1647</v>
      </c>
      <c r="D603" s="27" t="s">
        <v>1648</v>
      </c>
      <c r="E603" s="24" t="s">
        <v>200</v>
      </c>
      <c r="F603" s="35">
        <v>30.04</v>
      </c>
      <c r="G603" s="25">
        <f t="shared" si="19"/>
        <v>36.047999999999995</v>
      </c>
      <c r="H603" s="35">
        <v>14.7</v>
      </c>
      <c r="I603" s="25">
        <f t="shared" si="20"/>
        <v>17.639999999999997</v>
      </c>
    </row>
    <row r="604" spans="2:9" ht="42" customHeight="1">
      <c r="B604" s="5" t="s">
        <v>1646</v>
      </c>
      <c r="C604" s="39" t="s">
        <v>1650</v>
      </c>
      <c r="D604" s="27" t="s">
        <v>1651</v>
      </c>
      <c r="E604" s="24" t="s">
        <v>200</v>
      </c>
      <c r="F604" s="35">
        <v>14.82</v>
      </c>
      <c r="G604" s="25">
        <f t="shared" si="19"/>
        <v>17.784</v>
      </c>
      <c r="H604" s="35">
        <v>12.99</v>
      </c>
      <c r="I604" s="25">
        <f t="shared" si="20"/>
        <v>15.588</v>
      </c>
    </row>
    <row r="605" spans="2:9" ht="30" customHeight="1">
      <c r="B605" s="5" t="s">
        <v>1649</v>
      </c>
      <c r="C605" s="39" t="s">
        <v>1653</v>
      </c>
      <c r="D605" s="27" t="s">
        <v>1654</v>
      </c>
      <c r="E605" s="24"/>
      <c r="F605" s="36"/>
      <c r="G605" s="25"/>
      <c r="H605" s="40"/>
      <c r="I605" s="25"/>
    </row>
    <row r="606" spans="2:9" ht="72" customHeight="1">
      <c r="B606" s="5" t="s">
        <v>1652</v>
      </c>
      <c r="C606" s="39" t="s">
        <v>1656</v>
      </c>
      <c r="D606" s="27" t="s">
        <v>1657</v>
      </c>
      <c r="E606" s="24" t="s">
        <v>200</v>
      </c>
      <c r="F606" s="35">
        <v>13.03</v>
      </c>
      <c r="G606" s="25">
        <f t="shared" si="19"/>
        <v>15.636</v>
      </c>
      <c r="H606" s="35">
        <v>7.61</v>
      </c>
      <c r="I606" s="25">
        <f t="shared" si="20"/>
        <v>9.132</v>
      </c>
    </row>
    <row r="607" spans="2:9" ht="33">
      <c r="B607" s="5" t="s">
        <v>1655</v>
      </c>
      <c r="C607" s="39" t="s">
        <v>1659</v>
      </c>
      <c r="D607" s="27" t="s">
        <v>1660</v>
      </c>
      <c r="E607" s="24" t="s">
        <v>200</v>
      </c>
      <c r="F607" s="35">
        <v>11.96</v>
      </c>
      <c r="G607" s="25">
        <f t="shared" si="19"/>
        <v>14.352</v>
      </c>
      <c r="H607" s="35">
        <v>6.98</v>
      </c>
      <c r="I607" s="25">
        <f t="shared" si="20"/>
        <v>8.376</v>
      </c>
    </row>
    <row r="608" spans="2:9" ht="39.75" customHeight="1">
      <c r="B608" s="5" t="s">
        <v>1658</v>
      </c>
      <c r="C608" s="39" t="s">
        <v>1662</v>
      </c>
      <c r="D608" s="27" t="s">
        <v>1663</v>
      </c>
      <c r="E608" s="24" t="s">
        <v>200</v>
      </c>
      <c r="F608" s="35">
        <v>11.96</v>
      </c>
      <c r="G608" s="25">
        <f t="shared" si="19"/>
        <v>14.352</v>
      </c>
      <c r="H608" s="35">
        <v>6.98</v>
      </c>
      <c r="I608" s="25">
        <f t="shared" si="20"/>
        <v>8.376</v>
      </c>
    </row>
    <row r="609" spans="2:9" ht="39.75" customHeight="1">
      <c r="B609" s="5" t="s">
        <v>1661</v>
      </c>
      <c r="C609" s="39" t="s">
        <v>1665</v>
      </c>
      <c r="D609" s="27" t="s">
        <v>1666</v>
      </c>
      <c r="E609" s="24" t="s">
        <v>200</v>
      </c>
      <c r="F609" s="35">
        <v>11.96</v>
      </c>
      <c r="G609" s="25">
        <f t="shared" si="19"/>
        <v>14.352</v>
      </c>
      <c r="H609" s="35">
        <v>6.98</v>
      </c>
      <c r="I609" s="25">
        <f t="shared" si="20"/>
        <v>8.376</v>
      </c>
    </row>
    <row r="610" spans="2:9" ht="39.75" customHeight="1">
      <c r="B610" s="5" t="s">
        <v>1664</v>
      </c>
      <c r="C610" s="39" t="s">
        <v>1668</v>
      </c>
      <c r="D610" s="27" t="s">
        <v>1669</v>
      </c>
      <c r="E610" s="24" t="s">
        <v>200</v>
      </c>
      <c r="F610" s="35">
        <v>11.96</v>
      </c>
      <c r="G610" s="25">
        <f t="shared" si="19"/>
        <v>14.352</v>
      </c>
      <c r="H610" s="35">
        <v>6.98</v>
      </c>
      <c r="I610" s="25">
        <f t="shared" si="20"/>
        <v>8.376</v>
      </c>
    </row>
    <row r="611" spans="2:9" ht="39.75" customHeight="1">
      <c r="B611" s="5" t="s">
        <v>1667</v>
      </c>
      <c r="C611" s="39" t="s">
        <v>1671</v>
      </c>
      <c r="D611" s="27" t="s">
        <v>1672</v>
      </c>
      <c r="E611" s="24"/>
      <c r="F611" s="36"/>
      <c r="G611" s="25"/>
      <c r="H611" s="36"/>
      <c r="I611" s="25"/>
    </row>
    <row r="612" spans="2:9" ht="39.75" customHeight="1">
      <c r="B612" s="5" t="s">
        <v>1670</v>
      </c>
      <c r="C612" s="39" t="s">
        <v>1674</v>
      </c>
      <c r="D612" s="27" t="s">
        <v>1675</v>
      </c>
      <c r="E612" s="24" t="s">
        <v>200</v>
      </c>
      <c r="F612" s="35">
        <v>8</v>
      </c>
      <c r="G612" s="25">
        <f t="shared" si="19"/>
        <v>9.6</v>
      </c>
      <c r="H612" s="35">
        <v>3.57</v>
      </c>
      <c r="I612" s="25">
        <f t="shared" si="20"/>
        <v>4.284</v>
      </c>
    </row>
    <row r="613" spans="2:9" ht="66" customHeight="1">
      <c r="B613" s="5" t="s">
        <v>1673</v>
      </c>
      <c r="C613" s="39" t="s">
        <v>2251</v>
      </c>
      <c r="D613" s="31" t="s">
        <v>2262</v>
      </c>
      <c r="E613" s="24" t="str">
        <f>E612</f>
        <v>исследование</v>
      </c>
      <c r="F613" s="35">
        <v>17.75</v>
      </c>
      <c r="G613" s="25">
        <f t="shared" si="19"/>
        <v>21.3</v>
      </c>
      <c r="H613" s="35">
        <v>15.54</v>
      </c>
      <c r="I613" s="25">
        <f t="shared" si="20"/>
        <v>18.648</v>
      </c>
    </row>
    <row r="614" spans="2:9" ht="66" customHeight="1">
      <c r="B614" s="5"/>
      <c r="C614" s="39" t="s">
        <v>1676</v>
      </c>
      <c r="D614" s="27" t="s">
        <v>1677</v>
      </c>
      <c r="E614" s="24"/>
      <c r="F614" s="41"/>
      <c r="G614" s="25"/>
      <c r="H614" s="40"/>
      <c r="I614" s="25"/>
    </row>
    <row r="615" spans="2:9" ht="71.25" customHeight="1">
      <c r="B615" s="5" t="s">
        <v>749</v>
      </c>
      <c r="C615" s="39" t="s">
        <v>1679</v>
      </c>
      <c r="D615" s="27" t="s">
        <v>1680</v>
      </c>
      <c r="E615" s="24" t="s">
        <v>200</v>
      </c>
      <c r="F615" s="35">
        <v>3.08</v>
      </c>
      <c r="G615" s="25">
        <f t="shared" si="19"/>
        <v>3.6959999999999997</v>
      </c>
      <c r="H615" s="35">
        <v>2.06</v>
      </c>
      <c r="I615" s="25">
        <f t="shared" si="20"/>
        <v>2.472</v>
      </c>
    </row>
    <row r="616" spans="2:9" ht="39.75" customHeight="1">
      <c r="B616" s="5" t="s">
        <v>1678</v>
      </c>
      <c r="C616" s="39" t="s">
        <v>1682</v>
      </c>
      <c r="D616" s="27" t="s">
        <v>1683</v>
      </c>
      <c r="E616" s="24"/>
      <c r="F616" s="36"/>
      <c r="G616" s="25"/>
      <c r="H616" s="36"/>
      <c r="I616" s="25"/>
    </row>
    <row r="617" spans="2:9" ht="16.5">
      <c r="B617" s="5" t="s">
        <v>1681</v>
      </c>
      <c r="C617" s="39" t="s">
        <v>1684</v>
      </c>
      <c r="D617" s="27" t="s">
        <v>406</v>
      </c>
      <c r="E617" s="24" t="s">
        <v>200</v>
      </c>
      <c r="F617" s="35">
        <v>4.82</v>
      </c>
      <c r="G617" s="25">
        <f t="shared" si="19"/>
        <v>5.784</v>
      </c>
      <c r="H617" s="35">
        <v>1.61</v>
      </c>
      <c r="I617" s="25">
        <f t="shared" si="20"/>
        <v>1.932</v>
      </c>
    </row>
    <row r="618" spans="2:9" ht="30" customHeight="1">
      <c r="B618" s="5"/>
      <c r="C618" s="39" t="s">
        <v>1685</v>
      </c>
      <c r="D618" s="27" t="s">
        <v>356</v>
      </c>
      <c r="E618" s="24" t="s">
        <v>200</v>
      </c>
      <c r="F618" s="35">
        <v>4.82</v>
      </c>
      <c r="G618" s="25">
        <f t="shared" si="19"/>
        <v>5.784</v>
      </c>
      <c r="H618" s="35">
        <v>1.61</v>
      </c>
      <c r="I618" s="25">
        <f t="shared" si="20"/>
        <v>1.932</v>
      </c>
    </row>
    <row r="619" spans="2:9" ht="30" customHeight="1">
      <c r="B619" s="5"/>
      <c r="C619" s="39" t="s">
        <v>1686</v>
      </c>
      <c r="D619" s="27" t="s">
        <v>1687</v>
      </c>
      <c r="E619" s="24" t="s">
        <v>200</v>
      </c>
      <c r="F619" s="35">
        <v>4.82</v>
      </c>
      <c r="G619" s="25">
        <f t="shared" si="19"/>
        <v>5.784</v>
      </c>
      <c r="H619" s="35">
        <v>1.61</v>
      </c>
      <c r="I619" s="25">
        <f t="shared" si="20"/>
        <v>1.932</v>
      </c>
    </row>
    <row r="620" spans="2:9" ht="30" customHeight="1">
      <c r="B620" s="5"/>
      <c r="C620" s="39" t="s">
        <v>1688</v>
      </c>
      <c r="D620" s="27" t="s">
        <v>292</v>
      </c>
      <c r="E620" s="24" t="s">
        <v>200</v>
      </c>
      <c r="F620" s="35">
        <v>4.82</v>
      </c>
      <c r="G620" s="25">
        <f t="shared" si="19"/>
        <v>5.784</v>
      </c>
      <c r="H620" s="35">
        <v>1.61</v>
      </c>
      <c r="I620" s="25">
        <f t="shared" si="20"/>
        <v>1.932</v>
      </c>
    </row>
    <row r="621" spans="2:9" ht="30" customHeight="1">
      <c r="B621" s="5"/>
      <c r="C621" s="39" t="s">
        <v>1689</v>
      </c>
      <c r="D621" s="27" t="s">
        <v>1690</v>
      </c>
      <c r="E621" s="24" t="s">
        <v>200</v>
      </c>
      <c r="F621" s="35">
        <v>4.82</v>
      </c>
      <c r="G621" s="25">
        <f t="shared" si="19"/>
        <v>5.784</v>
      </c>
      <c r="H621" s="35">
        <v>1.61</v>
      </c>
      <c r="I621" s="25">
        <f t="shared" si="20"/>
        <v>1.932</v>
      </c>
    </row>
    <row r="622" spans="2:9" ht="30" customHeight="1">
      <c r="B622" s="5"/>
      <c r="C622" s="39" t="s">
        <v>1691</v>
      </c>
      <c r="D622" s="27" t="s">
        <v>269</v>
      </c>
      <c r="E622" s="24" t="s">
        <v>200</v>
      </c>
      <c r="F622" s="35">
        <v>4.82</v>
      </c>
      <c r="G622" s="25">
        <f t="shared" si="19"/>
        <v>5.784</v>
      </c>
      <c r="H622" s="35">
        <v>1.61</v>
      </c>
      <c r="I622" s="25">
        <f t="shared" si="20"/>
        <v>1.932</v>
      </c>
    </row>
    <row r="623" spans="2:9" ht="30" customHeight="1">
      <c r="B623" s="5"/>
      <c r="C623" s="39" t="s">
        <v>1692</v>
      </c>
      <c r="D623" s="27" t="s">
        <v>441</v>
      </c>
      <c r="E623" s="24" t="s">
        <v>200</v>
      </c>
      <c r="F623" s="35">
        <v>4.82</v>
      </c>
      <c r="G623" s="25">
        <f t="shared" si="19"/>
        <v>5.784</v>
      </c>
      <c r="H623" s="35">
        <v>1.61</v>
      </c>
      <c r="I623" s="25">
        <f t="shared" si="20"/>
        <v>1.932</v>
      </c>
    </row>
    <row r="624" spans="2:9" ht="30" customHeight="1">
      <c r="B624" s="5"/>
      <c r="C624" s="39" t="s">
        <v>1693</v>
      </c>
      <c r="D624" s="27" t="s">
        <v>1694</v>
      </c>
      <c r="E624" s="24" t="s">
        <v>200</v>
      </c>
      <c r="F624" s="35">
        <v>4.82</v>
      </c>
      <c r="G624" s="25">
        <f t="shared" si="19"/>
        <v>5.784</v>
      </c>
      <c r="H624" s="35">
        <v>1.61</v>
      </c>
      <c r="I624" s="25">
        <f t="shared" si="20"/>
        <v>1.932</v>
      </c>
    </row>
    <row r="625" spans="2:9" ht="39.75" customHeight="1">
      <c r="B625" s="5"/>
      <c r="C625" s="39" t="s">
        <v>1695</v>
      </c>
      <c r="D625" s="27" t="s">
        <v>1696</v>
      </c>
      <c r="E625" s="24" t="s">
        <v>200</v>
      </c>
      <c r="F625" s="35">
        <v>4.82</v>
      </c>
      <c r="G625" s="25">
        <f t="shared" si="19"/>
        <v>5.784</v>
      </c>
      <c r="H625" s="35">
        <v>1.66</v>
      </c>
      <c r="I625" s="25">
        <f t="shared" si="20"/>
        <v>1.9919999999999998</v>
      </c>
    </row>
    <row r="626" spans="2:9" ht="39.75" customHeight="1">
      <c r="B626" s="5"/>
      <c r="C626" s="39" t="s">
        <v>1697</v>
      </c>
      <c r="D626" s="27" t="s">
        <v>1698</v>
      </c>
      <c r="E626" s="24" t="s">
        <v>200</v>
      </c>
      <c r="F626" s="35">
        <v>4.82</v>
      </c>
      <c r="G626" s="25">
        <f t="shared" si="19"/>
        <v>5.784</v>
      </c>
      <c r="H626" s="35">
        <v>1.61</v>
      </c>
      <c r="I626" s="25">
        <f t="shared" si="20"/>
        <v>1.932</v>
      </c>
    </row>
    <row r="627" spans="2:9" ht="39.75" customHeight="1">
      <c r="B627" s="5"/>
      <c r="C627" s="39" t="s">
        <v>1699</v>
      </c>
      <c r="D627" s="27" t="s">
        <v>1700</v>
      </c>
      <c r="E627" s="24" t="s">
        <v>200</v>
      </c>
      <c r="F627" s="35">
        <v>4.82</v>
      </c>
      <c r="G627" s="25">
        <f t="shared" si="19"/>
        <v>5.784</v>
      </c>
      <c r="H627" s="35">
        <v>1.61</v>
      </c>
      <c r="I627" s="25">
        <f t="shared" si="20"/>
        <v>1.932</v>
      </c>
    </row>
    <row r="628" spans="2:9" ht="39.75" customHeight="1">
      <c r="B628" s="5"/>
      <c r="C628" s="39" t="s">
        <v>2229</v>
      </c>
      <c r="D628" s="27" t="s">
        <v>2230</v>
      </c>
      <c r="E628" s="24" t="str">
        <f>E627</f>
        <v>исследование</v>
      </c>
      <c r="F628" s="35">
        <v>4.82</v>
      </c>
      <c r="G628" s="25">
        <f t="shared" si="19"/>
        <v>5.784</v>
      </c>
      <c r="H628" s="35">
        <v>1.61</v>
      </c>
      <c r="I628" s="25">
        <f t="shared" si="20"/>
        <v>1.932</v>
      </c>
    </row>
    <row r="629" spans="2:9" ht="39.75" customHeight="1">
      <c r="B629" s="5"/>
      <c r="C629" s="39" t="s">
        <v>1702</v>
      </c>
      <c r="D629" s="27" t="s">
        <v>1703</v>
      </c>
      <c r="E629" s="24" t="s">
        <v>200</v>
      </c>
      <c r="F629" s="35">
        <v>5.39</v>
      </c>
      <c r="G629" s="25">
        <f t="shared" si="19"/>
        <v>6.467999999999999</v>
      </c>
      <c r="H629" s="35">
        <v>1.8</v>
      </c>
      <c r="I629" s="25">
        <f t="shared" si="20"/>
        <v>2.16</v>
      </c>
    </row>
    <row r="630" spans="2:9" ht="82.5">
      <c r="B630" s="5" t="s">
        <v>1701</v>
      </c>
      <c r="C630" s="39" t="s">
        <v>1705</v>
      </c>
      <c r="D630" s="27" t="s">
        <v>1706</v>
      </c>
      <c r="E630" s="24" t="s">
        <v>200</v>
      </c>
      <c r="F630" s="35">
        <v>12.6</v>
      </c>
      <c r="G630" s="25">
        <f t="shared" si="19"/>
        <v>15.12</v>
      </c>
      <c r="H630" s="35">
        <v>4.52</v>
      </c>
      <c r="I630" s="25">
        <f t="shared" si="20"/>
        <v>5.4239999999999995</v>
      </c>
    </row>
    <row r="631" spans="2:9" ht="16.5">
      <c r="B631" s="5" t="s">
        <v>1704</v>
      </c>
      <c r="C631" s="39" t="s">
        <v>1708</v>
      </c>
      <c r="D631" s="27" t="s">
        <v>1709</v>
      </c>
      <c r="E631" s="24" t="s">
        <v>200</v>
      </c>
      <c r="F631" s="35">
        <v>8.36</v>
      </c>
      <c r="G631" s="25">
        <f t="shared" si="19"/>
        <v>10.031999999999998</v>
      </c>
      <c r="H631" s="35">
        <v>4.08</v>
      </c>
      <c r="I631" s="25">
        <f t="shared" si="20"/>
        <v>4.896</v>
      </c>
    </row>
    <row r="632" spans="2:9" ht="30" customHeight="1">
      <c r="B632" s="5" t="s">
        <v>1707</v>
      </c>
      <c r="C632" s="39" t="s">
        <v>1711</v>
      </c>
      <c r="D632" s="27" t="s">
        <v>1712</v>
      </c>
      <c r="E632" s="24" t="s">
        <v>200</v>
      </c>
      <c r="F632" s="35">
        <v>5.63</v>
      </c>
      <c r="G632" s="25">
        <f t="shared" si="19"/>
        <v>6.755999999999999</v>
      </c>
      <c r="H632" s="35">
        <v>2.9</v>
      </c>
      <c r="I632" s="25">
        <f t="shared" si="20"/>
        <v>3.48</v>
      </c>
    </row>
    <row r="633" spans="2:9" ht="30" customHeight="1">
      <c r="B633" s="5" t="s">
        <v>1710</v>
      </c>
      <c r="C633" s="39" t="s">
        <v>1714</v>
      </c>
      <c r="D633" s="27" t="s">
        <v>1715</v>
      </c>
      <c r="E633" s="24" t="s">
        <v>200</v>
      </c>
      <c r="F633" s="35">
        <v>5.63</v>
      </c>
      <c r="G633" s="25">
        <f t="shared" si="19"/>
        <v>6.755999999999999</v>
      </c>
      <c r="H633" s="35">
        <v>2.12</v>
      </c>
      <c r="I633" s="25">
        <f t="shared" si="20"/>
        <v>2.544</v>
      </c>
    </row>
    <row r="634" spans="2:9" ht="30" customHeight="1">
      <c r="B634" s="5" t="s">
        <v>1713</v>
      </c>
      <c r="C634" s="39" t="s">
        <v>1717</v>
      </c>
      <c r="D634" s="27" t="s">
        <v>1718</v>
      </c>
      <c r="E634" s="24" t="s">
        <v>200</v>
      </c>
      <c r="F634" s="35">
        <v>5.32</v>
      </c>
      <c r="G634" s="25">
        <f t="shared" si="19"/>
        <v>6.384</v>
      </c>
      <c r="H634" s="35">
        <v>4.14</v>
      </c>
      <c r="I634" s="25">
        <f t="shared" si="20"/>
        <v>4.967999999999999</v>
      </c>
    </row>
    <row r="635" spans="2:9" ht="49.5" customHeight="1">
      <c r="B635" s="5" t="s">
        <v>1716</v>
      </c>
      <c r="C635" s="39" t="s">
        <v>1720</v>
      </c>
      <c r="D635" s="27" t="s">
        <v>1721</v>
      </c>
      <c r="E635" s="24"/>
      <c r="F635" s="36"/>
      <c r="G635" s="25"/>
      <c r="H635" s="36"/>
      <c r="I635" s="25"/>
    </row>
    <row r="636" spans="2:9" ht="59.25" customHeight="1">
      <c r="B636" s="5" t="s">
        <v>1719</v>
      </c>
      <c r="C636" s="39" t="s">
        <v>1722</v>
      </c>
      <c r="D636" s="27" t="s">
        <v>1723</v>
      </c>
      <c r="E636" s="24" t="s">
        <v>200</v>
      </c>
      <c r="F636" s="35">
        <v>7.49</v>
      </c>
      <c r="G636" s="25">
        <f t="shared" si="19"/>
        <v>8.988</v>
      </c>
      <c r="H636" s="35">
        <v>4.79</v>
      </c>
      <c r="I636" s="25">
        <f t="shared" si="20"/>
        <v>5.748</v>
      </c>
    </row>
    <row r="637" spans="2:9" ht="86.25" customHeight="1">
      <c r="B637" s="5"/>
      <c r="C637" s="39" t="s">
        <v>1724</v>
      </c>
      <c r="D637" s="27" t="s">
        <v>1725</v>
      </c>
      <c r="E637" s="24" t="s">
        <v>200</v>
      </c>
      <c r="F637" s="35">
        <v>7.49</v>
      </c>
      <c r="G637" s="25">
        <f t="shared" si="19"/>
        <v>8.988</v>
      </c>
      <c r="H637" s="35">
        <v>4.79</v>
      </c>
      <c r="I637" s="25">
        <f t="shared" si="20"/>
        <v>5.748</v>
      </c>
    </row>
    <row r="638" spans="2:9" ht="33">
      <c r="B638" s="5"/>
      <c r="C638" s="39" t="s">
        <v>1727</v>
      </c>
      <c r="D638" s="27" t="s">
        <v>1728</v>
      </c>
      <c r="E638" s="24" t="s">
        <v>200</v>
      </c>
      <c r="F638" s="35">
        <v>3.94</v>
      </c>
      <c r="G638" s="25">
        <f t="shared" si="19"/>
        <v>4.728</v>
      </c>
      <c r="H638" s="35">
        <v>2.47</v>
      </c>
      <c r="I638" s="25">
        <f t="shared" si="20"/>
        <v>2.964</v>
      </c>
    </row>
    <row r="639" spans="2:9" ht="44.25" customHeight="1">
      <c r="B639" s="5" t="s">
        <v>1726</v>
      </c>
      <c r="C639" s="39" t="s">
        <v>1730</v>
      </c>
      <c r="D639" s="27" t="s">
        <v>1731</v>
      </c>
      <c r="E639" s="24" t="s">
        <v>200</v>
      </c>
      <c r="F639" s="35">
        <v>4.17</v>
      </c>
      <c r="G639" s="25">
        <f t="shared" si="19"/>
        <v>5.004</v>
      </c>
      <c r="H639" s="35">
        <v>3.48</v>
      </c>
      <c r="I639" s="25">
        <f t="shared" si="20"/>
        <v>4.176</v>
      </c>
    </row>
    <row r="640" spans="2:9" ht="51.75" customHeight="1">
      <c r="B640" s="5" t="s">
        <v>1729</v>
      </c>
      <c r="C640" s="39" t="s">
        <v>1733</v>
      </c>
      <c r="D640" s="27" t="s">
        <v>1734</v>
      </c>
      <c r="E640" s="24" t="s">
        <v>200</v>
      </c>
      <c r="F640" s="35">
        <v>2.62</v>
      </c>
      <c r="G640" s="25">
        <f t="shared" si="19"/>
        <v>3.144</v>
      </c>
      <c r="H640" s="35">
        <v>1.49</v>
      </c>
      <c r="I640" s="25">
        <f t="shared" si="20"/>
        <v>1.788</v>
      </c>
    </row>
    <row r="641" spans="2:9" ht="39.75" customHeight="1">
      <c r="B641" s="5" t="s">
        <v>1732</v>
      </c>
      <c r="C641" s="39" t="s">
        <v>1736</v>
      </c>
      <c r="D641" s="27" t="s">
        <v>1737</v>
      </c>
      <c r="E641" s="24" t="s">
        <v>200</v>
      </c>
      <c r="F641" s="35">
        <v>4.56</v>
      </c>
      <c r="G641" s="25">
        <f t="shared" si="19"/>
        <v>5.4719999999999995</v>
      </c>
      <c r="H641" s="35">
        <v>3.14</v>
      </c>
      <c r="I641" s="25">
        <f t="shared" si="20"/>
        <v>3.768</v>
      </c>
    </row>
    <row r="642" spans="2:9" ht="39.75" customHeight="1">
      <c r="B642" s="5" t="s">
        <v>1735</v>
      </c>
      <c r="C642" s="39" t="s">
        <v>1739</v>
      </c>
      <c r="D642" s="27" t="s">
        <v>1740</v>
      </c>
      <c r="E642" s="24" t="s">
        <v>200</v>
      </c>
      <c r="F642" s="35">
        <v>31.4</v>
      </c>
      <c r="G642" s="25">
        <f t="shared" si="19"/>
        <v>37.68</v>
      </c>
      <c r="H642" s="35">
        <v>11.96</v>
      </c>
      <c r="I642" s="25">
        <f t="shared" si="20"/>
        <v>14.352</v>
      </c>
    </row>
    <row r="643" spans="2:9" ht="39.75" customHeight="1">
      <c r="B643" s="5" t="s">
        <v>1738</v>
      </c>
      <c r="C643" s="39" t="s">
        <v>1742</v>
      </c>
      <c r="D643" s="27" t="s">
        <v>1743</v>
      </c>
      <c r="E643" s="24" t="s">
        <v>200</v>
      </c>
      <c r="F643" s="35">
        <v>35.51</v>
      </c>
      <c r="G643" s="25">
        <f t="shared" si="19"/>
        <v>42.611999999999995</v>
      </c>
      <c r="H643" s="35">
        <v>13.51</v>
      </c>
      <c r="I643" s="25">
        <f t="shared" si="20"/>
        <v>16.212</v>
      </c>
    </row>
    <row r="644" spans="2:9" ht="39.75" customHeight="1">
      <c r="B644" s="5" t="s">
        <v>1741</v>
      </c>
      <c r="C644" s="39" t="s">
        <v>1745</v>
      </c>
      <c r="D644" s="27" t="s">
        <v>1746</v>
      </c>
      <c r="E644" s="24" t="s">
        <v>200</v>
      </c>
      <c r="F644" s="35">
        <v>31.4</v>
      </c>
      <c r="G644" s="25">
        <f t="shared" si="19"/>
        <v>37.68</v>
      </c>
      <c r="H644" s="35">
        <v>11.96</v>
      </c>
      <c r="I644" s="25">
        <f t="shared" si="20"/>
        <v>14.352</v>
      </c>
    </row>
    <row r="645" spans="2:9" ht="39.75" customHeight="1">
      <c r="B645" s="5" t="s">
        <v>1744</v>
      </c>
      <c r="C645" s="42" t="s">
        <v>1747</v>
      </c>
      <c r="D645" s="43" t="s">
        <v>1748</v>
      </c>
      <c r="E645" s="24"/>
      <c r="F645" s="41"/>
      <c r="G645" s="25"/>
      <c r="H645" s="41"/>
      <c r="I645" s="25"/>
    </row>
    <row r="646" spans="2:9" ht="33">
      <c r="B646" s="5" t="s">
        <v>752</v>
      </c>
      <c r="C646" s="39" t="s">
        <v>1750</v>
      </c>
      <c r="D646" s="27" t="s">
        <v>1751</v>
      </c>
      <c r="E646" s="24" t="s">
        <v>200</v>
      </c>
      <c r="F646" s="35">
        <v>2.87</v>
      </c>
      <c r="G646" s="25">
        <f t="shared" si="19"/>
        <v>3.444</v>
      </c>
      <c r="H646" s="35">
        <v>1.49</v>
      </c>
      <c r="I646" s="25">
        <f t="shared" si="20"/>
        <v>1.788</v>
      </c>
    </row>
    <row r="647" spans="2:9" ht="49.5" customHeight="1">
      <c r="B647" s="5" t="s">
        <v>1749</v>
      </c>
      <c r="C647" s="39" t="s">
        <v>1753</v>
      </c>
      <c r="D647" s="27" t="s">
        <v>1754</v>
      </c>
      <c r="E647" s="24" t="s">
        <v>991</v>
      </c>
      <c r="F647" s="35">
        <v>2.87</v>
      </c>
      <c r="G647" s="25">
        <f t="shared" si="19"/>
        <v>3.444</v>
      </c>
      <c r="H647" s="35">
        <v>1.49</v>
      </c>
      <c r="I647" s="25">
        <f t="shared" si="20"/>
        <v>1.788</v>
      </c>
    </row>
    <row r="648" spans="2:9" ht="49.5" customHeight="1">
      <c r="B648" s="5" t="s">
        <v>1752</v>
      </c>
      <c r="C648" s="39" t="s">
        <v>1756</v>
      </c>
      <c r="D648" s="27" t="s">
        <v>1757</v>
      </c>
      <c r="E648" s="24" t="s">
        <v>200</v>
      </c>
      <c r="F648" s="35">
        <v>4.6</v>
      </c>
      <c r="G648" s="25">
        <f t="shared" si="19"/>
        <v>5.52</v>
      </c>
      <c r="H648" s="35">
        <v>3.21</v>
      </c>
      <c r="I648" s="25">
        <f t="shared" si="20"/>
        <v>3.852</v>
      </c>
    </row>
    <row r="649" spans="2:9" ht="49.5" customHeight="1">
      <c r="B649" s="5" t="s">
        <v>1755</v>
      </c>
      <c r="C649" s="39" t="s">
        <v>1759</v>
      </c>
      <c r="D649" s="27" t="s">
        <v>1760</v>
      </c>
      <c r="E649" s="24" t="s">
        <v>200</v>
      </c>
      <c r="F649" s="35">
        <v>4.6</v>
      </c>
      <c r="G649" s="25">
        <f t="shared" si="19"/>
        <v>5.52</v>
      </c>
      <c r="H649" s="35">
        <v>3.21</v>
      </c>
      <c r="I649" s="25">
        <f t="shared" si="20"/>
        <v>3.852</v>
      </c>
    </row>
    <row r="650" spans="2:9" ht="49.5" customHeight="1">
      <c r="B650" s="5" t="s">
        <v>1758</v>
      </c>
      <c r="C650" s="39" t="s">
        <v>1762</v>
      </c>
      <c r="D650" s="27" t="s">
        <v>1763</v>
      </c>
      <c r="E650" s="24" t="s">
        <v>200</v>
      </c>
      <c r="F650" s="35">
        <v>3.43</v>
      </c>
      <c r="G650" s="25">
        <f t="shared" si="19"/>
        <v>4.116</v>
      </c>
      <c r="H650" s="35">
        <v>3.21</v>
      </c>
      <c r="I650" s="25">
        <f t="shared" si="20"/>
        <v>3.852</v>
      </c>
    </row>
    <row r="651" spans="2:9" ht="49.5" customHeight="1">
      <c r="B651" s="5" t="s">
        <v>1761</v>
      </c>
      <c r="C651" s="39" t="s">
        <v>1765</v>
      </c>
      <c r="D651" s="27" t="s">
        <v>1766</v>
      </c>
      <c r="E651" s="24" t="s">
        <v>200</v>
      </c>
      <c r="F651" s="35">
        <v>8.59</v>
      </c>
      <c r="G651" s="25">
        <f t="shared" si="19"/>
        <v>10.308</v>
      </c>
      <c r="H651" s="35">
        <v>3.95</v>
      </c>
      <c r="I651" s="25">
        <f t="shared" si="20"/>
        <v>4.74</v>
      </c>
    </row>
    <row r="652" spans="2:9" ht="49.5" customHeight="1">
      <c r="B652" s="5" t="s">
        <v>1764</v>
      </c>
      <c r="C652" s="39" t="s">
        <v>1768</v>
      </c>
      <c r="D652" s="27" t="s">
        <v>1769</v>
      </c>
      <c r="E652" s="24" t="s">
        <v>200</v>
      </c>
      <c r="F652" s="35">
        <v>3.18</v>
      </c>
      <c r="G652" s="25">
        <f t="shared" si="19"/>
        <v>3.816</v>
      </c>
      <c r="H652" s="35">
        <v>2.17</v>
      </c>
      <c r="I652" s="25">
        <f t="shared" si="20"/>
        <v>2.6039999999999996</v>
      </c>
    </row>
    <row r="653" spans="2:9" ht="49.5" customHeight="1">
      <c r="B653" s="5" t="s">
        <v>1767</v>
      </c>
      <c r="C653" s="39" t="s">
        <v>1771</v>
      </c>
      <c r="D653" s="27" t="s">
        <v>1772</v>
      </c>
      <c r="E653" s="24" t="s">
        <v>200</v>
      </c>
      <c r="F653" s="35">
        <v>14.72</v>
      </c>
      <c r="G653" s="25">
        <f t="shared" si="19"/>
        <v>17.664</v>
      </c>
      <c r="H653" s="35">
        <v>11.13</v>
      </c>
      <c r="I653" s="25">
        <f t="shared" si="20"/>
        <v>13.356</v>
      </c>
    </row>
    <row r="654" spans="2:9" ht="49.5" customHeight="1">
      <c r="B654" s="5" t="s">
        <v>1770</v>
      </c>
      <c r="C654" s="39" t="s">
        <v>1774</v>
      </c>
      <c r="D654" s="27" t="s">
        <v>1775</v>
      </c>
      <c r="E654" s="24" t="s">
        <v>200</v>
      </c>
      <c r="F654" s="35">
        <v>2.61</v>
      </c>
      <c r="G654" s="25">
        <f t="shared" si="19"/>
        <v>3.1319999999999997</v>
      </c>
      <c r="H654" s="35">
        <v>2.61</v>
      </c>
      <c r="I654" s="25">
        <f t="shared" si="20"/>
        <v>3.1319999999999997</v>
      </c>
    </row>
    <row r="655" spans="2:9" ht="49.5" customHeight="1">
      <c r="B655" s="5" t="s">
        <v>1773</v>
      </c>
      <c r="C655" s="39" t="s">
        <v>1777</v>
      </c>
      <c r="D655" s="27" t="s">
        <v>1778</v>
      </c>
      <c r="E655" s="24" t="s">
        <v>200</v>
      </c>
      <c r="F655" s="35">
        <v>1.86</v>
      </c>
      <c r="G655" s="25">
        <f t="shared" si="19"/>
        <v>2.232</v>
      </c>
      <c r="H655" s="35">
        <v>0.93</v>
      </c>
      <c r="I655" s="25">
        <f t="shared" si="20"/>
        <v>1.116</v>
      </c>
    </row>
    <row r="656" spans="2:9" ht="49.5" customHeight="1">
      <c r="B656" s="5" t="s">
        <v>1776</v>
      </c>
      <c r="C656" s="39" t="s">
        <v>1780</v>
      </c>
      <c r="D656" s="27" t="s">
        <v>1781</v>
      </c>
      <c r="E656" s="24" t="s">
        <v>200</v>
      </c>
      <c r="F656" s="35">
        <v>17.39</v>
      </c>
      <c r="G656" s="25">
        <f t="shared" si="19"/>
        <v>20.868</v>
      </c>
      <c r="H656" s="35">
        <v>8.66</v>
      </c>
      <c r="I656" s="25">
        <f t="shared" si="20"/>
        <v>10.392</v>
      </c>
    </row>
    <row r="657" spans="2:9" ht="49.5" customHeight="1">
      <c r="B657" s="5" t="s">
        <v>1779</v>
      </c>
      <c r="C657" s="39" t="s">
        <v>1783</v>
      </c>
      <c r="D657" s="27" t="s">
        <v>1784</v>
      </c>
      <c r="E657" s="24" t="s">
        <v>200</v>
      </c>
      <c r="F657" s="35">
        <v>11.11</v>
      </c>
      <c r="G657" s="25">
        <f t="shared" si="19"/>
        <v>13.331999999999999</v>
      </c>
      <c r="H657" s="35">
        <v>8.24</v>
      </c>
      <c r="I657" s="25">
        <f t="shared" si="20"/>
        <v>9.888</v>
      </c>
    </row>
    <row r="658" spans="2:9" ht="49.5" customHeight="1">
      <c r="B658" s="5" t="s">
        <v>1782</v>
      </c>
      <c r="C658" s="39" t="s">
        <v>1786</v>
      </c>
      <c r="D658" s="27" t="s">
        <v>1787</v>
      </c>
      <c r="E658" s="24" t="s">
        <v>200</v>
      </c>
      <c r="F658" s="35">
        <v>14.18</v>
      </c>
      <c r="G658" s="25">
        <f aca="true" t="shared" si="21" ref="G658:G723">F658*1.2</f>
        <v>17.016</v>
      </c>
      <c r="H658" s="35">
        <v>7.43</v>
      </c>
      <c r="I658" s="25">
        <f t="shared" si="20"/>
        <v>8.915999999999999</v>
      </c>
    </row>
    <row r="659" spans="2:9" ht="49.5" customHeight="1">
      <c r="B659" s="5" t="s">
        <v>1785</v>
      </c>
      <c r="C659" s="39" t="s">
        <v>1789</v>
      </c>
      <c r="D659" s="27" t="s">
        <v>1790</v>
      </c>
      <c r="E659" s="24" t="s">
        <v>200</v>
      </c>
      <c r="F659" s="35">
        <v>3.94</v>
      </c>
      <c r="G659" s="25">
        <f t="shared" si="21"/>
        <v>4.728</v>
      </c>
      <c r="H659" s="35">
        <v>1.97</v>
      </c>
      <c r="I659" s="25">
        <f aca="true" t="shared" si="22" ref="I659:I724">H659*1.2</f>
        <v>2.364</v>
      </c>
    </row>
    <row r="660" spans="2:9" ht="49.5" customHeight="1">
      <c r="B660" s="5" t="s">
        <v>1788</v>
      </c>
      <c r="C660" s="39" t="s">
        <v>1792</v>
      </c>
      <c r="D660" s="27" t="s">
        <v>1793</v>
      </c>
      <c r="E660" s="24" t="s">
        <v>200</v>
      </c>
      <c r="F660" s="35">
        <v>3.94</v>
      </c>
      <c r="G660" s="25">
        <f t="shared" si="21"/>
        <v>4.728</v>
      </c>
      <c r="H660" s="35">
        <v>1.97</v>
      </c>
      <c r="I660" s="25">
        <f t="shared" si="22"/>
        <v>2.364</v>
      </c>
    </row>
    <row r="661" spans="2:9" ht="49.5" customHeight="1">
      <c r="B661" s="5" t="s">
        <v>1791</v>
      </c>
      <c r="C661" s="39" t="s">
        <v>1795</v>
      </c>
      <c r="D661" s="27" t="s">
        <v>1796</v>
      </c>
      <c r="E661" s="24" t="s">
        <v>200</v>
      </c>
      <c r="F661" s="35">
        <v>8.61</v>
      </c>
      <c r="G661" s="25">
        <f t="shared" si="21"/>
        <v>10.331999999999999</v>
      </c>
      <c r="H661" s="35">
        <v>5.6</v>
      </c>
      <c r="I661" s="25">
        <f t="shared" si="22"/>
        <v>6.72</v>
      </c>
    </row>
    <row r="662" spans="2:9" ht="49.5" customHeight="1">
      <c r="B662" s="5" t="s">
        <v>1794</v>
      </c>
      <c r="C662" s="39" t="s">
        <v>1798</v>
      </c>
      <c r="D662" s="27" t="s">
        <v>1799</v>
      </c>
      <c r="E662" s="24" t="s">
        <v>200</v>
      </c>
      <c r="F662" s="35">
        <v>12.31</v>
      </c>
      <c r="G662" s="25">
        <f t="shared" si="21"/>
        <v>14.772</v>
      </c>
      <c r="H662" s="35">
        <v>8.74</v>
      </c>
      <c r="I662" s="25">
        <f t="shared" si="22"/>
        <v>10.488</v>
      </c>
    </row>
    <row r="663" spans="2:9" ht="49.5" customHeight="1">
      <c r="B663" s="5" t="s">
        <v>1797</v>
      </c>
      <c r="C663" s="39" t="s">
        <v>1801</v>
      </c>
      <c r="D663" s="27" t="s">
        <v>1802</v>
      </c>
      <c r="E663" s="24" t="s">
        <v>200</v>
      </c>
      <c r="F663" s="35">
        <v>3.95</v>
      </c>
      <c r="G663" s="25">
        <f t="shared" si="21"/>
        <v>4.74</v>
      </c>
      <c r="H663" s="35">
        <v>2.88</v>
      </c>
      <c r="I663" s="25">
        <f t="shared" si="22"/>
        <v>3.456</v>
      </c>
    </row>
    <row r="664" spans="2:9" ht="49.5" customHeight="1">
      <c r="B664" s="5" t="s">
        <v>1800</v>
      </c>
      <c r="C664" s="39" t="s">
        <v>1804</v>
      </c>
      <c r="D664" s="27" t="s">
        <v>1805</v>
      </c>
      <c r="E664" s="24"/>
      <c r="F664" s="36"/>
      <c r="G664" s="25"/>
      <c r="H664" s="36"/>
      <c r="I664" s="25"/>
    </row>
    <row r="665" spans="2:9" ht="49.5" customHeight="1">
      <c r="B665" s="5" t="s">
        <v>1803</v>
      </c>
      <c r="C665" s="44" t="s">
        <v>1806</v>
      </c>
      <c r="D665" s="27" t="s">
        <v>1807</v>
      </c>
      <c r="E665" s="24" t="s">
        <v>991</v>
      </c>
      <c r="F665" s="35">
        <v>3.64</v>
      </c>
      <c r="G665" s="25">
        <f t="shared" si="21"/>
        <v>4.368</v>
      </c>
      <c r="H665" s="35">
        <v>2.89</v>
      </c>
      <c r="I665" s="25">
        <f t="shared" si="22"/>
        <v>3.468</v>
      </c>
    </row>
    <row r="666" spans="2:9" ht="49.5">
      <c r="B666" s="5"/>
      <c r="C666" s="44" t="s">
        <v>1808</v>
      </c>
      <c r="D666" s="27" t="s">
        <v>1809</v>
      </c>
      <c r="E666" s="24" t="s">
        <v>991</v>
      </c>
      <c r="F666" s="35">
        <v>3.64</v>
      </c>
      <c r="G666" s="25">
        <f t="shared" si="21"/>
        <v>4.368</v>
      </c>
      <c r="H666" s="35">
        <v>2.89</v>
      </c>
      <c r="I666" s="25">
        <f t="shared" si="22"/>
        <v>3.468</v>
      </c>
    </row>
    <row r="667" spans="2:9" ht="66">
      <c r="B667" s="5"/>
      <c r="C667" s="39" t="s">
        <v>1811</v>
      </c>
      <c r="D667" s="27" t="s">
        <v>1812</v>
      </c>
      <c r="E667" s="24" t="s">
        <v>200</v>
      </c>
      <c r="F667" s="36"/>
      <c r="G667" s="25"/>
      <c r="H667" s="36"/>
      <c r="I667" s="25"/>
    </row>
    <row r="668" spans="2:9" ht="49.5">
      <c r="B668" s="5" t="s">
        <v>1810</v>
      </c>
      <c r="C668" s="39" t="s">
        <v>1813</v>
      </c>
      <c r="D668" s="27" t="s">
        <v>1814</v>
      </c>
      <c r="E668" s="24" t="s">
        <v>200</v>
      </c>
      <c r="F668" s="35">
        <v>5.98</v>
      </c>
      <c r="G668" s="25">
        <f t="shared" si="21"/>
        <v>7.176</v>
      </c>
      <c r="H668" s="35">
        <v>4.12</v>
      </c>
      <c r="I668" s="25">
        <f t="shared" si="22"/>
        <v>4.944</v>
      </c>
    </row>
    <row r="669" spans="2:9" ht="49.5">
      <c r="B669" s="5"/>
      <c r="C669" s="39" t="s">
        <v>1815</v>
      </c>
      <c r="D669" s="27" t="s">
        <v>1816</v>
      </c>
      <c r="E669" s="24" t="s">
        <v>200</v>
      </c>
      <c r="F669" s="35">
        <v>5.98</v>
      </c>
      <c r="G669" s="25">
        <f t="shared" si="21"/>
        <v>7.176</v>
      </c>
      <c r="H669" s="35">
        <v>4.12</v>
      </c>
      <c r="I669" s="25">
        <f t="shared" si="22"/>
        <v>4.944</v>
      </c>
    </row>
    <row r="670" spans="2:9" ht="49.5">
      <c r="B670" s="5"/>
      <c r="C670" s="39" t="s">
        <v>1818</v>
      </c>
      <c r="D670" s="27" t="s">
        <v>1819</v>
      </c>
      <c r="E670" s="24"/>
      <c r="F670" s="36"/>
      <c r="G670" s="25"/>
      <c r="H670" s="36"/>
      <c r="I670" s="25"/>
    </row>
    <row r="671" spans="2:9" ht="66">
      <c r="B671" s="5" t="s">
        <v>1817</v>
      </c>
      <c r="C671" s="39" t="s">
        <v>1820</v>
      </c>
      <c r="D671" s="27" t="s">
        <v>1821</v>
      </c>
      <c r="E671" s="24" t="s">
        <v>200</v>
      </c>
      <c r="F671" s="35">
        <v>16.62</v>
      </c>
      <c r="G671" s="25">
        <f t="shared" si="21"/>
        <v>19.944</v>
      </c>
      <c r="H671" s="35">
        <v>12.94</v>
      </c>
      <c r="I671" s="25">
        <f t="shared" si="22"/>
        <v>15.527999999999999</v>
      </c>
    </row>
    <row r="672" spans="2:9" ht="66">
      <c r="B672" s="5"/>
      <c r="C672" s="39" t="s">
        <v>1822</v>
      </c>
      <c r="D672" s="27" t="s">
        <v>1823</v>
      </c>
      <c r="E672" s="24" t="s">
        <v>200</v>
      </c>
      <c r="F672" s="35">
        <v>16.62</v>
      </c>
      <c r="G672" s="25">
        <f t="shared" si="21"/>
        <v>19.944</v>
      </c>
      <c r="H672" s="35">
        <v>12.94</v>
      </c>
      <c r="I672" s="25">
        <f t="shared" si="22"/>
        <v>15.527999999999999</v>
      </c>
    </row>
    <row r="673" spans="2:9" ht="89.25" customHeight="1">
      <c r="B673" s="5"/>
      <c r="C673" s="39" t="s">
        <v>1824</v>
      </c>
      <c r="D673" s="27" t="s">
        <v>1825</v>
      </c>
      <c r="E673" s="24" t="s">
        <v>200</v>
      </c>
      <c r="F673" s="35">
        <v>16.62</v>
      </c>
      <c r="G673" s="25">
        <f t="shared" si="21"/>
        <v>19.944</v>
      </c>
      <c r="H673" s="35">
        <v>12.94</v>
      </c>
      <c r="I673" s="25">
        <f t="shared" si="22"/>
        <v>15.527999999999999</v>
      </c>
    </row>
    <row r="674" spans="2:9" ht="68.25" customHeight="1">
      <c r="B674" s="5"/>
      <c r="C674" s="39" t="s">
        <v>1827</v>
      </c>
      <c r="D674" s="27" t="s">
        <v>1828</v>
      </c>
      <c r="E674" s="24" t="s">
        <v>200</v>
      </c>
      <c r="F674" s="35">
        <v>31.48</v>
      </c>
      <c r="G674" s="25">
        <f t="shared" si="21"/>
        <v>37.775999999999996</v>
      </c>
      <c r="H674" s="35">
        <v>16.36</v>
      </c>
      <c r="I674" s="25">
        <f t="shared" si="22"/>
        <v>19.631999999999998</v>
      </c>
    </row>
    <row r="675" spans="2:9" ht="49.5" customHeight="1">
      <c r="B675" s="5" t="s">
        <v>1826</v>
      </c>
      <c r="C675" s="39" t="s">
        <v>1830</v>
      </c>
      <c r="D675" s="27" t="s">
        <v>1831</v>
      </c>
      <c r="E675" s="24" t="s">
        <v>200</v>
      </c>
      <c r="F675" s="35">
        <v>31.48</v>
      </c>
      <c r="G675" s="25">
        <f t="shared" si="21"/>
        <v>37.775999999999996</v>
      </c>
      <c r="H675" s="35">
        <v>16.36</v>
      </c>
      <c r="I675" s="25">
        <f t="shared" si="22"/>
        <v>19.631999999999998</v>
      </c>
    </row>
    <row r="676" spans="2:9" ht="49.5" customHeight="1">
      <c r="B676" s="5" t="s">
        <v>1829</v>
      </c>
      <c r="C676" s="39" t="s">
        <v>1833</v>
      </c>
      <c r="D676" s="27" t="s">
        <v>1834</v>
      </c>
      <c r="E676" s="24" t="s">
        <v>200</v>
      </c>
      <c r="F676" s="35">
        <v>5.07</v>
      </c>
      <c r="G676" s="25">
        <f t="shared" si="21"/>
        <v>6.0840000000000005</v>
      </c>
      <c r="H676" s="35">
        <v>3.78</v>
      </c>
      <c r="I676" s="25">
        <f t="shared" si="22"/>
        <v>4.536</v>
      </c>
    </row>
    <row r="677" spans="2:9" ht="49.5" customHeight="1">
      <c r="B677" s="5" t="s">
        <v>1832</v>
      </c>
      <c r="C677" s="39" t="s">
        <v>1836</v>
      </c>
      <c r="D677" s="27" t="s">
        <v>1837</v>
      </c>
      <c r="E677" s="24" t="s">
        <v>200</v>
      </c>
      <c r="F677" s="35">
        <v>12.45</v>
      </c>
      <c r="G677" s="25">
        <f t="shared" si="21"/>
        <v>14.939999999999998</v>
      </c>
      <c r="H677" s="35">
        <v>4.11</v>
      </c>
      <c r="I677" s="25">
        <f t="shared" si="22"/>
        <v>4.932</v>
      </c>
    </row>
    <row r="678" spans="2:9" ht="49.5" customHeight="1">
      <c r="B678" s="5" t="s">
        <v>1835</v>
      </c>
      <c r="C678" s="39" t="s">
        <v>1839</v>
      </c>
      <c r="D678" s="27" t="s">
        <v>1840</v>
      </c>
      <c r="E678" s="24" t="s">
        <v>200</v>
      </c>
      <c r="F678" s="35">
        <v>11.07</v>
      </c>
      <c r="G678" s="25">
        <f t="shared" si="21"/>
        <v>13.284</v>
      </c>
      <c r="H678" s="35">
        <v>11.07</v>
      </c>
      <c r="I678" s="25">
        <f t="shared" si="22"/>
        <v>13.284</v>
      </c>
    </row>
    <row r="679" spans="2:9" ht="72" customHeight="1">
      <c r="B679" s="5" t="s">
        <v>1838</v>
      </c>
      <c r="C679" s="39" t="s">
        <v>1842</v>
      </c>
      <c r="D679" s="27" t="s">
        <v>1843</v>
      </c>
      <c r="E679" s="24" t="s">
        <v>200</v>
      </c>
      <c r="F679" s="35">
        <v>14.17</v>
      </c>
      <c r="G679" s="25">
        <f t="shared" si="21"/>
        <v>17.003999999999998</v>
      </c>
      <c r="H679" s="35">
        <v>5.45</v>
      </c>
      <c r="I679" s="25">
        <f t="shared" si="22"/>
        <v>6.54</v>
      </c>
    </row>
    <row r="680" spans="2:9" ht="16.5">
      <c r="B680" s="5" t="s">
        <v>1841</v>
      </c>
      <c r="C680" s="39" t="s">
        <v>1845</v>
      </c>
      <c r="D680" s="27" t="s">
        <v>1846</v>
      </c>
      <c r="E680" s="24" t="s">
        <v>200</v>
      </c>
      <c r="F680" s="35">
        <v>22.2</v>
      </c>
      <c r="G680" s="25">
        <f t="shared" si="21"/>
        <v>26.639999999999997</v>
      </c>
      <c r="H680" s="35">
        <v>11.38</v>
      </c>
      <c r="I680" s="25">
        <f t="shared" si="22"/>
        <v>13.656</v>
      </c>
    </row>
    <row r="681" spans="2:9" ht="49.5" customHeight="1">
      <c r="B681" s="5" t="s">
        <v>1844</v>
      </c>
      <c r="C681" s="39" t="s">
        <v>1848</v>
      </c>
      <c r="D681" s="27" t="s">
        <v>1849</v>
      </c>
      <c r="E681" s="24" t="s">
        <v>200</v>
      </c>
      <c r="F681" s="35">
        <v>26.39</v>
      </c>
      <c r="G681" s="25">
        <f t="shared" si="21"/>
        <v>31.668</v>
      </c>
      <c r="H681" s="35">
        <v>20.69</v>
      </c>
      <c r="I681" s="25">
        <f t="shared" si="22"/>
        <v>24.828</v>
      </c>
    </row>
    <row r="682" spans="2:9" ht="49.5" customHeight="1">
      <c r="B682" s="5" t="s">
        <v>1847</v>
      </c>
      <c r="C682" s="39" t="s">
        <v>1858</v>
      </c>
      <c r="D682" s="27" t="s">
        <v>1859</v>
      </c>
      <c r="E682" s="24" t="s">
        <v>200</v>
      </c>
      <c r="F682" s="35">
        <v>3.24</v>
      </c>
      <c r="G682" s="25">
        <f>F682*1.2</f>
        <v>3.888</v>
      </c>
      <c r="H682" s="35">
        <v>2.27</v>
      </c>
      <c r="I682" s="25">
        <f>H682*1.2</f>
        <v>2.7239999999999998</v>
      </c>
    </row>
    <row r="683" spans="2:9" ht="75" customHeight="1">
      <c r="B683" s="5"/>
      <c r="C683" s="39" t="s">
        <v>1860</v>
      </c>
      <c r="D683" s="27" t="s">
        <v>1861</v>
      </c>
      <c r="E683" s="24" t="s">
        <v>200</v>
      </c>
      <c r="F683" s="35">
        <v>3.24</v>
      </c>
      <c r="G683" s="25">
        <f>F683*1.2</f>
        <v>3.888</v>
      </c>
      <c r="H683" s="35">
        <v>2.27</v>
      </c>
      <c r="I683" s="25">
        <f>H683*1.2</f>
        <v>2.7239999999999998</v>
      </c>
    </row>
    <row r="684" spans="2:9" ht="49.5" customHeight="1">
      <c r="B684" s="5"/>
      <c r="C684" s="39" t="s">
        <v>1850</v>
      </c>
      <c r="D684" s="27" t="s">
        <v>1851</v>
      </c>
      <c r="E684" s="24"/>
      <c r="F684" s="35"/>
      <c r="G684" s="25"/>
      <c r="H684" s="45"/>
      <c r="I684" s="25"/>
    </row>
    <row r="685" spans="2:9" ht="21.75" customHeight="1">
      <c r="B685" s="5" t="s">
        <v>755</v>
      </c>
      <c r="C685" s="39" t="s">
        <v>1853</v>
      </c>
      <c r="D685" s="27" t="s">
        <v>1854</v>
      </c>
      <c r="E685" s="24" t="s">
        <v>200</v>
      </c>
      <c r="F685" s="35">
        <v>1.14</v>
      </c>
      <c r="G685" s="25">
        <f t="shared" si="21"/>
        <v>1.3679999999999999</v>
      </c>
      <c r="H685" s="60"/>
      <c r="I685" s="25"/>
    </row>
    <row r="686" spans="2:9" ht="49.5" customHeight="1">
      <c r="B686" s="5" t="s">
        <v>1852</v>
      </c>
      <c r="C686" s="39" t="s">
        <v>1856</v>
      </c>
      <c r="D686" s="27" t="s">
        <v>1857</v>
      </c>
      <c r="E686" s="24" t="s">
        <v>200</v>
      </c>
      <c r="F686" s="35">
        <v>2.28</v>
      </c>
      <c r="G686" s="25">
        <f t="shared" si="21"/>
        <v>2.7359999999999998</v>
      </c>
      <c r="H686" s="35">
        <v>1.14</v>
      </c>
      <c r="I686" s="25">
        <f t="shared" si="22"/>
        <v>1.3679999999999999</v>
      </c>
    </row>
    <row r="687" spans="2:9" ht="49.5" customHeight="1">
      <c r="B687" s="5" t="s">
        <v>1855</v>
      </c>
      <c r="C687" s="38"/>
      <c r="D687" s="38"/>
      <c r="E687" s="37"/>
      <c r="F687" s="38"/>
      <c r="G687" s="38"/>
      <c r="H687" s="38"/>
      <c r="I687" s="38"/>
    </row>
    <row r="688" spans="2:9" ht="16.5">
      <c r="B688" s="5">
        <v>0</v>
      </c>
      <c r="C688" s="38"/>
      <c r="D688" s="38"/>
      <c r="E688" s="37"/>
      <c r="F688" s="38"/>
      <c r="G688" s="38"/>
      <c r="H688" s="38"/>
      <c r="I688" s="38"/>
    </row>
    <row r="689" spans="2:9" ht="66">
      <c r="B689" s="5">
        <v>0</v>
      </c>
      <c r="C689" s="63" t="s">
        <v>2261</v>
      </c>
      <c r="D689" s="43" t="s">
        <v>1862</v>
      </c>
      <c r="E689" s="24"/>
      <c r="F689" s="40"/>
      <c r="G689" s="25"/>
      <c r="H689" s="40"/>
      <c r="I689" s="25"/>
    </row>
    <row r="690" spans="2:9" ht="16.5">
      <c r="B690" s="6">
        <v>3.4</v>
      </c>
      <c r="C690" s="39" t="s">
        <v>1863</v>
      </c>
      <c r="D690" s="27" t="s">
        <v>1864</v>
      </c>
      <c r="E690" s="24"/>
      <c r="F690" s="40"/>
      <c r="G690" s="25"/>
      <c r="H690" s="40"/>
      <c r="I690" s="25"/>
    </row>
    <row r="691" spans="2:9" ht="16.5">
      <c r="B691" s="5" t="s">
        <v>1679</v>
      </c>
      <c r="C691" s="39" t="s">
        <v>1866</v>
      </c>
      <c r="D691" s="27" t="s">
        <v>1867</v>
      </c>
      <c r="E691" s="24" t="s">
        <v>200</v>
      </c>
      <c r="F691" s="35">
        <v>1.75</v>
      </c>
      <c r="G691" s="25">
        <f t="shared" si="21"/>
        <v>2.1</v>
      </c>
      <c r="H691" s="35">
        <v>0.71</v>
      </c>
      <c r="I691" s="25">
        <f t="shared" si="22"/>
        <v>0.852</v>
      </c>
    </row>
    <row r="692" spans="2:9" ht="49.5">
      <c r="B692" s="5" t="s">
        <v>1865</v>
      </c>
      <c r="C692" s="39" t="s">
        <v>1869</v>
      </c>
      <c r="D692" s="27" t="s">
        <v>1870</v>
      </c>
      <c r="E692" s="24" t="s">
        <v>200</v>
      </c>
      <c r="F692" s="35">
        <v>6.52</v>
      </c>
      <c r="G692" s="25">
        <f t="shared" si="21"/>
        <v>7.823999999999999</v>
      </c>
      <c r="H692" s="35">
        <v>2.64</v>
      </c>
      <c r="I692" s="25">
        <f t="shared" si="22"/>
        <v>3.168</v>
      </c>
    </row>
    <row r="693" spans="2:9" ht="49.5">
      <c r="B693" s="5" t="s">
        <v>1868</v>
      </c>
      <c r="C693" s="39" t="s">
        <v>1872</v>
      </c>
      <c r="D693" s="27" t="s">
        <v>1873</v>
      </c>
      <c r="E693" s="24" t="s">
        <v>200</v>
      </c>
      <c r="F693" s="35">
        <v>5.2</v>
      </c>
      <c r="G693" s="25">
        <f t="shared" si="21"/>
        <v>6.24</v>
      </c>
      <c r="H693" s="35">
        <v>3.51</v>
      </c>
      <c r="I693" s="25">
        <f t="shared" si="22"/>
        <v>4.212</v>
      </c>
    </row>
    <row r="694" spans="2:9" ht="66">
      <c r="B694" s="5" t="s">
        <v>1871</v>
      </c>
      <c r="C694" s="39" t="s">
        <v>1875</v>
      </c>
      <c r="D694" s="27" t="s">
        <v>1876</v>
      </c>
      <c r="E694" s="24" t="s">
        <v>200</v>
      </c>
      <c r="F694" s="35">
        <v>2.64</v>
      </c>
      <c r="G694" s="25">
        <f t="shared" si="21"/>
        <v>3.168</v>
      </c>
      <c r="H694" s="35">
        <v>0.75</v>
      </c>
      <c r="I694" s="25">
        <f t="shared" si="22"/>
        <v>0.8999999999999999</v>
      </c>
    </row>
    <row r="695" spans="2:9" ht="49.5">
      <c r="B695" s="5" t="s">
        <v>1874</v>
      </c>
      <c r="C695" s="39" t="s">
        <v>1878</v>
      </c>
      <c r="D695" s="27" t="s">
        <v>1879</v>
      </c>
      <c r="E695" s="24" t="s">
        <v>200</v>
      </c>
      <c r="F695" s="35">
        <v>2.72</v>
      </c>
      <c r="G695" s="25">
        <f t="shared" si="21"/>
        <v>3.2640000000000002</v>
      </c>
      <c r="H695" s="35">
        <v>1.22</v>
      </c>
      <c r="I695" s="25">
        <f t="shared" si="22"/>
        <v>1.464</v>
      </c>
    </row>
    <row r="696" spans="2:9" ht="72" customHeight="1">
      <c r="B696" s="5" t="s">
        <v>1877</v>
      </c>
      <c r="C696" s="39" t="s">
        <v>1881</v>
      </c>
      <c r="D696" s="27" t="s">
        <v>1882</v>
      </c>
      <c r="E696" s="24" t="s">
        <v>200</v>
      </c>
      <c r="F696" s="35">
        <v>2.64</v>
      </c>
      <c r="G696" s="25">
        <f t="shared" si="21"/>
        <v>3.168</v>
      </c>
      <c r="H696" s="35">
        <v>0.75</v>
      </c>
      <c r="I696" s="25">
        <f t="shared" si="22"/>
        <v>0.8999999999999999</v>
      </c>
    </row>
    <row r="697" spans="2:9" ht="65.25" customHeight="1">
      <c r="B697" s="5" t="s">
        <v>1880</v>
      </c>
      <c r="C697" s="39" t="s">
        <v>1884</v>
      </c>
      <c r="D697" s="27" t="s">
        <v>1885</v>
      </c>
      <c r="E697" s="24" t="s">
        <v>200</v>
      </c>
      <c r="F697" s="35">
        <v>2.64</v>
      </c>
      <c r="G697" s="25">
        <f t="shared" si="21"/>
        <v>3.168</v>
      </c>
      <c r="H697" s="35">
        <v>0.75</v>
      </c>
      <c r="I697" s="25">
        <f t="shared" si="22"/>
        <v>0.8999999999999999</v>
      </c>
    </row>
    <row r="698" spans="2:9" ht="71.25" customHeight="1">
      <c r="B698" s="5" t="s">
        <v>1883</v>
      </c>
      <c r="C698" s="39" t="s">
        <v>1887</v>
      </c>
      <c r="D698" s="27" t="s">
        <v>1888</v>
      </c>
      <c r="E698" s="24" t="s">
        <v>200</v>
      </c>
      <c r="F698" s="35">
        <v>2.64</v>
      </c>
      <c r="G698" s="25">
        <f t="shared" si="21"/>
        <v>3.168</v>
      </c>
      <c r="H698" s="35">
        <v>0.75</v>
      </c>
      <c r="I698" s="25">
        <f t="shared" si="22"/>
        <v>0.8999999999999999</v>
      </c>
    </row>
    <row r="699" spans="2:9" ht="71.25" customHeight="1">
      <c r="B699" s="5" t="s">
        <v>1886</v>
      </c>
      <c r="C699" s="39" t="s">
        <v>1890</v>
      </c>
      <c r="D699" s="27" t="s">
        <v>1891</v>
      </c>
      <c r="E699" s="24" t="s">
        <v>200</v>
      </c>
      <c r="F699" s="35">
        <v>2.64</v>
      </c>
      <c r="G699" s="25">
        <f t="shared" si="21"/>
        <v>3.168</v>
      </c>
      <c r="H699" s="35">
        <v>0.75</v>
      </c>
      <c r="I699" s="25">
        <f t="shared" si="22"/>
        <v>0.8999999999999999</v>
      </c>
    </row>
    <row r="700" spans="2:9" ht="116.25" customHeight="1">
      <c r="B700" s="5" t="s">
        <v>1889</v>
      </c>
      <c r="C700" s="39" t="s">
        <v>1893</v>
      </c>
      <c r="D700" s="27" t="s">
        <v>1894</v>
      </c>
      <c r="E700" s="24" t="s">
        <v>200</v>
      </c>
      <c r="F700" s="35">
        <v>2.64</v>
      </c>
      <c r="G700" s="25">
        <f t="shared" si="21"/>
        <v>3.168</v>
      </c>
      <c r="H700" s="35">
        <v>0.75</v>
      </c>
      <c r="I700" s="25">
        <f t="shared" si="22"/>
        <v>0.8999999999999999</v>
      </c>
    </row>
    <row r="701" spans="2:9" ht="49.5">
      <c r="B701" s="5" t="s">
        <v>1892</v>
      </c>
      <c r="C701" s="39" t="s">
        <v>1896</v>
      </c>
      <c r="D701" s="27" t="s">
        <v>1897</v>
      </c>
      <c r="E701" s="24" t="s">
        <v>200</v>
      </c>
      <c r="F701" s="35">
        <v>1.64</v>
      </c>
      <c r="G701" s="25">
        <f t="shared" si="21"/>
        <v>1.9679999999999997</v>
      </c>
      <c r="H701" s="35">
        <v>0.75</v>
      </c>
      <c r="I701" s="25">
        <f t="shared" si="22"/>
        <v>0.8999999999999999</v>
      </c>
    </row>
    <row r="702" spans="2:9" ht="60" customHeight="1">
      <c r="B702" s="5" t="s">
        <v>1895</v>
      </c>
      <c r="C702" s="39" t="s">
        <v>1899</v>
      </c>
      <c r="D702" s="27" t="s">
        <v>1900</v>
      </c>
      <c r="E702" s="24" t="s">
        <v>200</v>
      </c>
      <c r="F702" s="35">
        <v>5.33</v>
      </c>
      <c r="G702" s="25">
        <f t="shared" si="21"/>
        <v>6.396</v>
      </c>
      <c r="H702" s="35">
        <v>3.37</v>
      </c>
      <c r="I702" s="25">
        <f t="shared" si="22"/>
        <v>4.044</v>
      </c>
    </row>
    <row r="703" spans="2:9" ht="60" customHeight="1">
      <c r="B703" s="5" t="s">
        <v>1898</v>
      </c>
      <c r="C703" s="39" t="s">
        <v>1902</v>
      </c>
      <c r="D703" s="27" t="s">
        <v>1903</v>
      </c>
      <c r="E703" s="24" t="s">
        <v>200</v>
      </c>
      <c r="F703" s="35">
        <v>5.33</v>
      </c>
      <c r="G703" s="25">
        <f t="shared" si="21"/>
        <v>6.396</v>
      </c>
      <c r="H703" s="35">
        <v>1.85</v>
      </c>
      <c r="I703" s="25">
        <f t="shared" si="22"/>
        <v>2.22</v>
      </c>
    </row>
    <row r="704" spans="2:9" ht="60" customHeight="1">
      <c r="B704" s="5" t="s">
        <v>1901</v>
      </c>
      <c r="C704" s="39" t="s">
        <v>1905</v>
      </c>
      <c r="D704" s="27" t="s">
        <v>1906</v>
      </c>
      <c r="E704" s="24" t="s">
        <v>200</v>
      </c>
      <c r="F704" s="35">
        <v>5.94</v>
      </c>
      <c r="G704" s="25">
        <f t="shared" si="21"/>
        <v>7.128</v>
      </c>
      <c r="H704" s="35">
        <v>1.85</v>
      </c>
      <c r="I704" s="25">
        <f t="shared" si="22"/>
        <v>2.22</v>
      </c>
    </row>
    <row r="705" spans="2:9" ht="60" customHeight="1">
      <c r="B705" s="5" t="s">
        <v>1904</v>
      </c>
      <c r="C705" s="39" t="s">
        <v>1908</v>
      </c>
      <c r="D705" s="27" t="s">
        <v>1909</v>
      </c>
      <c r="E705" s="24" t="s">
        <v>200</v>
      </c>
      <c r="F705" s="35">
        <v>3.56</v>
      </c>
      <c r="G705" s="25">
        <f t="shared" si="21"/>
        <v>4.272</v>
      </c>
      <c r="H705" s="35">
        <v>1.85</v>
      </c>
      <c r="I705" s="25">
        <f t="shared" si="22"/>
        <v>2.22</v>
      </c>
    </row>
    <row r="706" spans="2:9" ht="60" customHeight="1">
      <c r="B706" s="5" t="s">
        <v>1907</v>
      </c>
      <c r="C706" s="39" t="s">
        <v>1911</v>
      </c>
      <c r="D706" s="27" t="s">
        <v>1912</v>
      </c>
      <c r="E706" s="24" t="s">
        <v>200</v>
      </c>
      <c r="F706" s="35">
        <v>3.56</v>
      </c>
      <c r="G706" s="25">
        <f t="shared" si="21"/>
        <v>4.272</v>
      </c>
      <c r="H706" s="35">
        <v>1.85</v>
      </c>
      <c r="I706" s="25">
        <f t="shared" si="22"/>
        <v>2.22</v>
      </c>
    </row>
    <row r="707" spans="2:9" ht="66">
      <c r="B707" s="5" t="s">
        <v>1910</v>
      </c>
      <c r="C707" s="39" t="s">
        <v>1914</v>
      </c>
      <c r="D707" s="27" t="s">
        <v>1915</v>
      </c>
      <c r="E707" s="24" t="s">
        <v>200</v>
      </c>
      <c r="F707" s="35">
        <v>4.42</v>
      </c>
      <c r="G707" s="25">
        <f t="shared" si="21"/>
        <v>5.303999999999999</v>
      </c>
      <c r="H707" s="35">
        <v>1.85</v>
      </c>
      <c r="I707" s="25">
        <f t="shared" si="22"/>
        <v>2.22</v>
      </c>
    </row>
    <row r="708" spans="2:9" ht="33">
      <c r="B708" s="5" t="s">
        <v>1913</v>
      </c>
      <c r="C708" s="39" t="s">
        <v>1917</v>
      </c>
      <c r="D708" s="27" t="s">
        <v>1918</v>
      </c>
      <c r="E708" s="24" t="s">
        <v>200</v>
      </c>
      <c r="F708" s="35">
        <v>2</v>
      </c>
      <c r="G708" s="25">
        <f t="shared" si="21"/>
        <v>2.4</v>
      </c>
      <c r="H708" s="35">
        <v>0.6</v>
      </c>
      <c r="I708" s="25">
        <f t="shared" si="22"/>
        <v>0.72</v>
      </c>
    </row>
    <row r="709" spans="2:9" ht="56.25" customHeight="1">
      <c r="B709" s="5" t="s">
        <v>1916</v>
      </c>
      <c r="C709" s="39" t="s">
        <v>1920</v>
      </c>
      <c r="D709" s="27" t="s">
        <v>1921</v>
      </c>
      <c r="E709" s="24" t="s">
        <v>200</v>
      </c>
      <c r="F709" s="35">
        <v>2.27</v>
      </c>
      <c r="G709" s="25">
        <f t="shared" si="21"/>
        <v>2.7239999999999998</v>
      </c>
      <c r="H709" s="36"/>
      <c r="I709" s="25">
        <f t="shared" si="22"/>
        <v>0</v>
      </c>
    </row>
    <row r="710" spans="2:9" ht="16.5">
      <c r="B710" s="5" t="s">
        <v>1919</v>
      </c>
      <c r="C710" s="39" t="s">
        <v>1922</v>
      </c>
      <c r="D710" s="27" t="s">
        <v>1923</v>
      </c>
      <c r="E710" s="24"/>
      <c r="F710" s="36"/>
      <c r="G710" s="25">
        <f t="shared" si="21"/>
        <v>0</v>
      </c>
      <c r="H710" s="36"/>
      <c r="I710" s="25">
        <f t="shared" si="22"/>
        <v>0</v>
      </c>
    </row>
    <row r="711" spans="2:9" ht="39.75" customHeight="1">
      <c r="B711" s="5"/>
      <c r="C711" s="39" t="s">
        <v>1925</v>
      </c>
      <c r="D711" s="27" t="s">
        <v>1926</v>
      </c>
      <c r="E711" s="24" t="s">
        <v>200</v>
      </c>
      <c r="F711" s="35">
        <v>6.2</v>
      </c>
      <c r="G711" s="25">
        <f t="shared" si="21"/>
        <v>7.4399999999999995</v>
      </c>
      <c r="H711" s="35">
        <v>1.4</v>
      </c>
      <c r="I711" s="25">
        <f t="shared" si="22"/>
        <v>1.68</v>
      </c>
    </row>
    <row r="712" spans="2:9" ht="39.75" customHeight="1">
      <c r="B712" s="5" t="s">
        <v>1924</v>
      </c>
      <c r="C712" s="39" t="s">
        <v>1928</v>
      </c>
      <c r="D712" s="27" t="s">
        <v>1929</v>
      </c>
      <c r="E712" s="24" t="s">
        <v>200</v>
      </c>
      <c r="F712" s="35">
        <v>19.5</v>
      </c>
      <c r="G712" s="25">
        <f t="shared" si="21"/>
        <v>23.4</v>
      </c>
      <c r="H712" s="35">
        <v>11.2</v>
      </c>
      <c r="I712" s="25">
        <f t="shared" si="22"/>
        <v>13.44</v>
      </c>
    </row>
    <row r="713" spans="2:9" ht="39.75" customHeight="1">
      <c r="B713" s="5" t="s">
        <v>1927</v>
      </c>
      <c r="C713" s="39" t="s">
        <v>1931</v>
      </c>
      <c r="D713" s="27" t="s">
        <v>1932</v>
      </c>
      <c r="E713" s="24" t="s">
        <v>200</v>
      </c>
      <c r="F713" s="35">
        <v>7.07</v>
      </c>
      <c r="G713" s="25">
        <f t="shared" si="21"/>
        <v>8.484</v>
      </c>
      <c r="H713" s="35">
        <v>1.09</v>
      </c>
      <c r="I713" s="25">
        <f t="shared" si="22"/>
        <v>1.308</v>
      </c>
    </row>
    <row r="714" spans="2:9" ht="39.75" customHeight="1">
      <c r="B714" s="5" t="s">
        <v>1930</v>
      </c>
      <c r="C714" s="39" t="s">
        <v>1934</v>
      </c>
      <c r="D714" s="27" t="s">
        <v>1935</v>
      </c>
      <c r="E714" s="24" t="s">
        <v>200</v>
      </c>
      <c r="F714" s="35">
        <v>7.43</v>
      </c>
      <c r="G714" s="25">
        <f t="shared" si="21"/>
        <v>8.915999999999999</v>
      </c>
      <c r="H714" s="35">
        <v>1.92</v>
      </c>
      <c r="I714" s="25">
        <f t="shared" si="22"/>
        <v>2.304</v>
      </c>
    </row>
    <row r="715" spans="2:9" ht="39.75" customHeight="1">
      <c r="B715" s="5" t="s">
        <v>1933</v>
      </c>
      <c r="C715" s="39" t="s">
        <v>1937</v>
      </c>
      <c r="D715" s="27" t="s">
        <v>1938</v>
      </c>
      <c r="E715" s="24" t="s">
        <v>200</v>
      </c>
      <c r="F715" s="35">
        <v>7.43</v>
      </c>
      <c r="G715" s="25">
        <f t="shared" si="21"/>
        <v>8.915999999999999</v>
      </c>
      <c r="H715" s="35">
        <v>1.92</v>
      </c>
      <c r="I715" s="25">
        <f t="shared" si="22"/>
        <v>2.304</v>
      </c>
    </row>
    <row r="716" spans="2:9" ht="39.75" customHeight="1">
      <c r="B716" s="5" t="s">
        <v>1936</v>
      </c>
      <c r="C716" s="39" t="s">
        <v>1940</v>
      </c>
      <c r="D716" s="27" t="s">
        <v>1941</v>
      </c>
      <c r="E716" s="24" t="s">
        <v>200</v>
      </c>
      <c r="F716" s="35">
        <v>2.44</v>
      </c>
      <c r="G716" s="25">
        <f t="shared" si="21"/>
        <v>2.928</v>
      </c>
      <c r="H716" s="35">
        <v>1.23</v>
      </c>
      <c r="I716" s="25">
        <f t="shared" si="22"/>
        <v>1.476</v>
      </c>
    </row>
    <row r="717" spans="2:9" ht="39.75" customHeight="1">
      <c r="B717" s="5" t="s">
        <v>1939</v>
      </c>
      <c r="C717" s="39" t="s">
        <v>1943</v>
      </c>
      <c r="D717" s="27" t="s">
        <v>1944</v>
      </c>
      <c r="E717" s="24" t="s">
        <v>200</v>
      </c>
      <c r="F717" s="35">
        <v>1.73</v>
      </c>
      <c r="G717" s="25">
        <f t="shared" si="21"/>
        <v>2.076</v>
      </c>
      <c r="H717" s="35">
        <v>1.73</v>
      </c>
      <c r="I717" s="25">
        <f t="shared" si="22"/>
        <v>2.076</v>
      </c>
    </row>
    <row r="718" spans="2:9" ht="39.75" customHeight="1">
      <c r="B718" s="5" t="s">
        <v>1942</v>
      </c>
      <c r="C718" s="39" t="s">
        <v>1946</v>
      </c>
      <c r="D718" s="27" t="s">
        <v>1947</v>
      </c>
      <c r="E718" s="24" t="s">
        <v>200</v>
      </c>
      <c r="F718" s="35">
        <v>2.28</v>
      </c>
      <c r="G718" s="25">
        <f t="shared" si="21"/>
        <v>2.7359999999999998</v>
      </c>
      <c r="H718" s="35">
        <v>1.14</v>
      </c>
      <c r="I718" s="25">
        <f t="shared" si="22"/>
        <v>1.3679999999999999</v>
      </c>
    </row>
    <row r="719" spans="2:9" ht="39.75" customHeight="1">
      <c r="B719" s="5" t="s">
        <v>1945</v>
      </c>
      <c r="C719" s="39" t="s">
        <v>1949</v>
      </c>
      <c r="D719" s="27" t="s">
        <v>1950</v>
      </c>
      <c r="E719" s="24" t="s">
        <v>200</v>
      </c>
      <c r="F719" s="35">
        <v>2.28</v>
      </c>
      <c r="G719" s="25">
        <f t="shared" si="21"/>
        <v>2.7359999999999998</v>
      </c>
      <c r="H719" s="35">
        <v>1.14</v>
      </c>
      <c r="I719" s="25">
        <f t="shared" si="22"/>
        <v>1.3679999999999999</v>
      </c>
    </row>
    <row r="720" spans="2:9" ht="39.75" customHeight="1">
      <c r="B720" s="5" t="s">
        <v>1948</v>
      </c>
      <c r="C720" s="39" t="s">
        <v>1952</v>
      </c>
      <c r="D720" s="27" t="s">
        <v>1953</v>
      </c>
      <c r="E720" s="24" t="s">
        <v>200</v>
      </c>
      <c r="F720" s="35">
        <v>2.28</v>
      </c>
      <c r="G720" s="25">
        <f t="shared" si="21"/>
        <v>2.7359999999999998</v>
      </c>
      <c r="H720" s="35">
        <v>1.14</v>
      </c>
      <c r="I720" s="25">
        <f t="shared" si="22"/>
        <v>1.3679999999999999</v>
      </c>
    </row>
    <row r="721" spans="2:9" ht="39.75" customHeight="1">
      <c r="B721" s="5" t="s">
        <v>1951</v>
      </c>
      <c r="C721" s="39" t="s">
        <v>1699</v>
      </c>
      <c r="D721" s="27" t="s">
        <v>1955</v>
      </c>
      <c r="E721" s="24" t="s">
        <v>200</v>
      </c>
      <c r="F721" s="35">
        <v>2.61</v>
      </c>
      <c r="G721" s="25">
        <f t="shared" si="21"/>
        <v>3.1319999999999997</v>
      </c>
      <c r="H721" s="35">
        <v>1.37</v>
      </c>
      <c r="I721" s="25">
        <f t="shared" si="22"/>
        <v>1.6440000000000001</v>
      </c>
    </row>
    <row r="722" spans="2:9" ht="39.75" customHeight="1">
      <c r="B722" s="5" t="s">
        <v>1954</v>
      </c>
      <c r="C722" s="39" t="s">
        <v>1957</v>
      </c>
      <c r="D722" s="27" t="s">
        <v>1958</v>
      </c>
      <c r="E722" s="24" t="s">
        <v>200</v>
      </c>
      <c r="F722" s="35">
        <v>5.18</v>
      </c>
      <c r="G722" s="25">
        <f t="shared" si="21"/>
        <v>6.215999999999999</v>
      </c>
      <c r="H722" s="35">
        <v>1.17</v>
      </c>
      <c r="I722" s="25">
        <f t="shared" si="22"/>
        <v>1.404</v>
      </c>
    </row>
    <row r="723" spans="2:9" ht="39.75" customHeight="1">
      <c r="B723" s="5" t="s">
        <v>1956</v>
      </c>
      <c r="C723" s="39" t="s">
        <v>1960</v>
      </c>
      <c r="D723" s="27" t="s">
        <v>1961</v>
      </c>
      <c r="E723" s="24" t="s">
        <v>200</v>
      </c>
      <c r="F723" s="35">
        <v>20</v>
      </c>
      <c r="G723" s="25">
        <f t="shared" si="21"/>
        <v>24</v>
      </c>
      <c r="H723" s="35">
        <v>9.7</v>
      </c>
      <c r="I723" s="25">
        <f t="shared" si="22"/>
        <v>11.639999999999999</v>
      </c>
    </row>
    <row r="724" spans="2:9" ht="39.75" customHeight="1">
      <c r="B724" s="5" t="s">
        <v>1959</v>
      </c>
      <c r="C724" s="39" t="s">
        <v>1963</v>
      </c>
      <c r="D724" s="27" t="s">
        <v>1964</v>
      </c>
      <c r="E724" s="24" t="s">
        <v>200</v>
      </c>
      <c r="F724" s="35">
        <v>10.89</v>
      </c>
      <c r="G724" s="25">
        <f aca="true" t="shared" si="23" ref="G724:G790">F724*1.2</f>
        <v>13.068</v>
      </c>
      <c r="H724" s="35">
        <v>3.42</v>
      </c>
      <c r="I724" s="25">
        <f t="shared" si="22"/>
        <v>4.104</v>
      </c>
    </row>
    <row r="725" spans="2:9" ht="39.75" customHeight="1">
      <c r="B725" s="5" t="s">
        <v>1962</v>
      </c>
      <c r="C725" s="39" t="s">
        <v>1966</v>
      </c>
      <c r="D725" s="27" t="s">
        <v>1967</v>
      </c>
      <c r="E725" s="24" t="s">
        <v>200</v>
      </c>
      <c r="F725" s="35">
        <v>15.55</v>
      </c>
      <c r="G725" s="25">
        <f t="shared" si="23"/>
        <v>18.66</v>
      </c>
      <c r="H725" s="35">
        <v>4.91</v>
      </c>
      <c r="I725" s="25">
        <f aca="true" t="shared" si="24" ref="I725:I791">H725*1.2</f>
        <v>5.892</v>
      </c>
    </row>
    <row r="726" spans="2:9" ht="39.75" customHeight="1">
      <c r="B726" s="5" t="s">
        <v>1965</v>
      </c>
      <c r="C726" s="39" t="s">
        <v>1969</v>
      </c>
      <c r="D726" s="27" t="s">
        <v>1970</v>
      </c>
      <c r="E726" s="24" t="s">
        <v>200</v>
      </c>
      <c r="F726" s="35">
        <v>6.7</v>
      </c>
      <c r="G726" s="25">
        <f t="shared" si="23"/>
        <v>8.04</v>
      </c>
      <c r="H726" s="35">
        <v>1.92</v>
      </c>
      <c r="I726" s="25">
        <f t="shared" si="24"/>
        <v>2.304</v>
      </c>
    </row>
    <row r="727" spans="2:9" ht="39.75" customHeight="1">
      <c r="B727" s="5" t="s">
        <v>1968</v>
      </c>
      <c r="C727" s="39" t="s">
        <v>1972</v>
      </c>
      <c r="D727" s="27" t="s">
        <v>1973</v>
      </c>
      <c r="E727" s="24" t="s">
        <v>200</v>
      </c>
      <c r="F727" s="35">
        <v>3.37</v>
      </c>
      <c r="G727" s="25">
        <f t="shared" si="23"/>
        <v>4.044</v>
      </c>
      <c r="H727" s="35">
        <v>0.83</v>
      </c>
      <c r="I727" s="25">
        <f t="shared" si="24"/>
        <v>0.9959999999999999</v>
      </c>
    </row>
    <row r="728" spans="2:9" ht="39.75" customHeight="1">
      <c r="B728" s="5" t="s">
        <v>1971</v>
      </c>
      <c r="C728" s="39" t="s">
        <v>1975</v>
      </c>
      <c r="D728" s="27" t="s">
        <v>1976</v>
      </c>
      <c r="E728" s="24" t="s">
        <v>200</v>
      </c>
      <c r="F728" s="35">
        <v>19.67</v>
      </c>
      <c r="G728" s="25">
        <f t="shared" si="23"/>
        <v>23.604000000000003</v>
      </c>
      <c r="H728" s="35">
        <v>11.34</v>
      </c>
      <c r="I728" s="25">
        <f t="shared" si="24"/>
        <v>13.607999999999999</v>
      </c>
    </row>
    <row r="729" spans="2:9" ht="39.75" customHeight="1">
      <c r="B729" s="5" t="s">
        <v>1974</v>
      </c>
      <c r="C729" s="39" t="s">
        <v>1978</v>
      </c>
      <c r="D729" s="27" t="s">
        <v>1979</v>
      </c>
      <c r="E729" s="24" t="s">
        <v>200</v>
      </c>
      <c r="F729" s="35">
        <v>17.19</v>
      </c>
      <c r="G729" s="25">
        <f t="shared" si="23"/>
        <v>20.628</v>
      </c>
      <c r="H729" s="35">
        <v>7.79</v>
      </c>
      <c r="I729" s="25">
        <f t="shared" si="24"/>
        <v>9.347999999999999</v>
      </c>
    </row>
    <row r="730" spans="2:9" ht="39.75" customHeight="1">
      <c r="B730" s="5" t="s">
        <v>1977</v>
      </c>
      <c r="C730" s="39" t="s">
        <v>1981</v>
      </c>
      <c r="D730" s="27" t="s">
        <v>1982</v>
      </c>
      <c r="E730" s="24" t="s">
        <v>200</v>
      </c>
      <c r="F730" s="35">
        <v>22.99</v>
      </c>
      <c r="G730" s="25">
        <f t="shared" si="23"/>
        <v>27.587999999999997</v>
      </c>
      <c r="H730" s="35">
        <v>15.55</v>
      </c>
      <c r="I730" s="25">
        <f t="shared" si="24"/>
        <v>18.66</v>
      </c>
    </row>
    <row r="731" spans="2:9" ht="39.75" customHeight="1">
      <c r="B731" s="5" t="s">
        <v>1980</v>
      </c>
      <c r="C731" s="39" t="s">
        <v>1984</v>
      </c>
      <c r="D731" s="27" t="s">
        <v>1985</v>
      </c>
      <c r="E731" s="24" t="s">
        <v>200</v>
      </c>
      <c r="F731" s="35">
        <v>8.24</v>
      </c>
      <c r="G731" s="25">
        <f t="shared" si="23"/>
        <v>9.888</v>
      </c>
      <c r="H731" s="35">
        <v>2.88</v>
      </c>
      <c r="I731" s="25">
        <f t="shared" si="24"/>
        <v>3.456</v>
      </c>
    </row>
    <row r="732" spans="2:9" ht="39.75" customHeight="1">
      <c r="B732" s="5" t="s">
        <v>1983</v>
      </c>
      <c r="C732" s="39" t="s">
        <v>1987</v>
      </c>
      <c r="D732" s="27" t="s">
        <v>1988</v>
      </c>
      <c r="E732" s="24" t="s">
        <v>200</v>
      </c>
      <c r="F732" s="35">
        <v>9.8</v>
      </c>
      <c r="G732" s="25">
        <f t="shared" si="23"/>
        <v>11.76</v>
      </c>
      <c r="H732" s="35">
        <v>3.71</v>
      </c>
      <c r="I732" s="25">
        <f t="shared" si="24"/>
        <v>4.452</v>
      </c>
    </row>
    <row r="733" spans="2:9" ht="118.5" customHeight="1">
      <c r="B733" s="5" t="s">
        <v>1986</v>
      </c>
      <c r="C733" s="39" t="s">
        <v>1990</v>
      </c>
      <c r="D733" s="27" t="s">
        <v>1991</v>
      </c>
      <c r="E733" s="24" t="s">
        <v>200</v>
      </c>
      <c r="F733" s="35">
        <v>39.49</v>
      </c>
      <c r="G733" s="25">
        <f t="shared" si="23"/>
        <v>47.388</v>
      </c>
      <c r="H733" s="35">
        <v>19.73</v>
      </c>
      <c r="I733" s="25">
        <f t="shared" si="24"/>
        <v>23.676</v>
      </c>
    </row>
    <row r="734" spans="2:9" ht="39.75" customHeight="1">
      <c r="B734" s="5" t="s">
        <v>1989</v>
      </c>
      <c r="C734" s="39" t="s">
        <v>1993</v>
      </c>
      <c r="D734" s="27" t="s">
        <v>1994</v>
      </c>
      <c r="E734" s="24" t="s">
        <v>200</v>
      </c>
      <c r="F734" s="35">
        <v>9.81</v>
      </c>
      <c r="G734" s="25">
        <f t="shared" si="23"/>
        <v>11.772</v>
      </c>
      <c r="H734" s="35">
        <v>4.23</v>
      </c>
      <c r="I734" s="25">
        <f t="shared" si="24"/>
        <v>5.0760000000000005</v>
      </c>
    </row>
    <row r="735" spans="2:9" ht="39.75" customHeight="1">
      <c r="B735" s="5" t="s">
        <v>1992</v>
      </c>
      <c r="C735" s="39" t="s">
        <v>1996</v>
      </c>
      <c r="D735" s="27" t="s">
        <v>466</v>
      </c>
      <c r="E735" s="24" t="s">
        <v>200</v>
      </c>
      <c r="F735" s="35">
        <v>9.41</v>
      </c>
      <c r="G735" s="25">
        <f t="shared" si="23"/>
        <v>11.292</v>
      </c>
      <c r="H735" s="35">
        <v>6.57</v>
      </c>
      <c r="I735" s="25">
        <f t="shared" si="24"/>
        <v>7.884</v>
      </c>
    </row>
    <row r="736" spans="2:9" ht="39.75" customHeight="1">
      <c r="B736" s="5" t="s">
        <v>1995</v>
      </c>
      <c r="C736" s="39" t="s">
        <v>1998</v>
      </c>
      <c r="D736" s="27" t="s">
        <v>1999</v>
      </c>
      <c r="E736" s="24" t="s">
        <v>200</v>
      </c>
      <c r="F736" s="35">
        <v>13.14</v>
      </c>
      <c r="G736" s="25">
        <f t="shared" si="23"/>
        <v>15.768</v>
      </c>
      <c r="H736" s="35">
        <v>4.56</v>
      </c>
      <c r="I736" s="25">
        <f t="shared" si="24"/>
        <v>5.4719999999999995</v>
      </c>
    </row>
    <row r="737" spans="2:9" ht="39.75" customHeight="1">
      <c r="B737" s="5" t="s">
        <v>1997</v>
      </c>
      <c r="C737" s="39" t="s">
        <v>2001</v>
      </c>
      <c r="D737" s="27" t="s">
        <v>2002</v>
      </c>
      <c r="E737" s="24" t="s">
        <v>200</v>
      </c>
      <c r="F737" s="35">
        <v>12.44</v>
      </c>
      <c r="G737" s="25">
        <f t="shared" si="23"/>
        <v>14.927999999999999</v>
      </c>
      <c r="H737" s="35">
        <v>5.4</v>
      </c>
      <c r="I737" s="25">
        <f t="shared" si="24"/>
        <v>6.48</v>
      </c>
    </row>
    <row r="738" spans="2:9" ht="39.75" customHeight="1">
      <c r="B738" s="5" t="s">
        <v>2000</v>
      </c>
      <c r="C738" s="39" t="s">
        <v>2004</v>
      </c>
      <c r="D738" s="27" t="s">
        <v>2005</v>
      </c>
      <c r="E738" s="24" t="s">
        <v>200</v>
      </c>
      <c r="F738" s="35">
        <v>17.49</v>
      </c>
      <c r="G738" s="25">
        <f t="shared" si="23"/>
        <v>20.987999999999996</v>
      </c>
      <c r="H738" s="35">
        <v>7.7</v>
      </c>
      <c r="I738" s="25">
        <f t="shared" si="24"/>
        <v>9.24</v>
      </c>
    </row>
    <row r="739" spans="2:9" ht="39.75" customHeight="1">
      <c r="B739" s="5" t="s">
        <v>2003</v>
      </c>
      <c r="C739" s="39" t="s">
        <v>2007</v>
      </c>
      <c r="D739" s="27" t="s">
        <v>2008</v>
      </c>
      <c r="E739" s="24" t="s">
        <v>200</v>
      </c>
      <c r="F739" s="35">
        <v>8.27</v>
      </c>
      <c r="G739" s="25">
        <f t="shared" si="23"/>
        <v>9.924</v>
      </c>
      <c r="H739" s="35">
        <v>3.6</v>
      </c>
      <c r="I739" s="25">
        <f t="shared" si="24"/>
        <v>4.32</v>
      </c>
    </row>
    <row r="740" spans="2:9" ht="105" customHeight="1">
      <c r="B740" s="5" t="s">
        <v>2006</v>
      </c>
      <c r="C740" s="39" t="s">
        <v>2010</v>
      </c>
      <c r="D740" s="27" t="s">
        <v>2011</v>
      </c>
      <c r="E740" s="24" t="s">
        <v>200</v>
      </c>
      <c r="F740" s="35">
        <v>7.42</v>
      </c>
      <c r="G740" s="25">
        <f t="shared" si="23"/>
        <v>8.904</v>
      </c>
      <c r="H740" s="35">
        <v>4.03</v>
      </c>
      <c r="I740" s="25">
        <f t="shared" si="24"/>
        <v>4.836</v>
      </c>
    </row>
    <row r="741" spans="2:9" ht="87.75" customHeight="1">
      <c r="B741" s="5" t="s">
        <v>2009</v>
      </c>
      <c r="C741" s="39" t="s">
        <v>2013</v>
      </c>
      <c r="D741" s="27" t="s">
        <v>2014</v>
      </c>
      <c r="E741" s="24" t="s">
        <v>200</v>
      </c>
      <c r="F741" s="35">
        <v>8.31</v>
      </c>
      <c r="G741" s="25">
        <f t="shared" si="23"/>
        <v>9.972</v>
      </c>
      <c r="H741" s="35">
        <v>5.18</v>
      </c>
      <c r="I741" s="25">
        <f t="shared" si="24"/>
        <v>6.215999999999999</v>
      </c>
    </row>
    <row r="742" spans="2:9" ht="46.5" customHeight="1">
      <c r="B742" s="5" t="s">
        <v>2012</v>
      </c>
      <c r="C742" s="39" t="s">
        <v>2016</v>
      </c>
      <c r="D742" s="27" t="s">
        <v>2017</v>
      </c>
      <c r="E742" s="24" t="s">
        <v>200</v>
      </c>
      <c r="F742" s="35">
        <v>8.31</v>
      </c>
      <c r="G742" s="25">
        <f t="shared" si="23"/>
        <v>9.972</v>
      </c>
      <c r="H742" s="35">
        <v>5.18</v>
      </c>
      <c r="I742" s="25">
        <f t="shared" si="24"/>
        <v>6.215999999999999</v>
      </c>
    </row>
    <row r="743" spans="2:9" ht="66">
      <c r="B743" s="5" t="s">
        <v>2015</v>
      </c>
      <c r="C743" s="39" t="s">
        <v>2019</v>
      </c>
      <c r="D743" s="27" t="s">
        <v>2020</v>
      </c>
      <c r="E743" s="24" t="s">
        <v>200</v>
      </c>
      <c r="F743" s="35">
        <v>5.55</v>
      </c>
      <c r="G743" s="25">
        <f t="shared" si="23"/>
        <v>6.659999999999999</v>
      </c>
      <c r="H743" s="35">
        <v>4.71</v>
      </c>
      <c r="I743" s="25">
        <f t="shared" si="24"/>
        <v>5.652</v>
      </c>
    </row>
    <row r="744" spans="2:9" ht="69.75" customHeight="1">
      <c r="B744" s="5" t="s">
        <v>2018</v>
      </c>
      <c r="C744" s="39" t="s">
        <v>2022</v>
      </c>
      <c r="D744" s="27" t="s">
        <v>2023</v>
      </c>
      <c r="E744" s="24" t="s">
        <v>200</v>
      </c>
      <c r="F744" s="35">
        <v>5.55</v>
      </c>
      <c r="G744" s="25">
        <f t="shared" si="23"/>
        <v>6.659999999999999</v>
      </c>
      <c r="H744" s="35">
        <v>4.71</v>
      </c>
      <c r="I744" s="25">
        <f t="shared" si="24"/>
        <v>5.652</v>
      </c>
    </row>
    <row r="745" spans="2:9" ht="63.75" customHeight="1">
      <c r="B745" s="5" t="s">
        <v>2021</v>
      </c>
      <c r="C745" s="39" t="s">
        <v>2025</v>
      </c>
      <c r="D745" s="27" t="s">
        <v>2026</v>
      </c>
      <c r="E745" s="24" t="s">
        <v>200</v>
      </c>
      <c r="F745" s="35">
        <v>30.25</v>
      </c>
      <c r="G745" s="25">
        <f t="shared" si="23"/>
        <v>36.3</v>
      </c>
      <c r="H745" s="35">
        <v>9.43</v>
      </c>
      <c r="I745" s="25">
        <f t="shared" si="24"/>
        <v>11.315999999999999</v>
      </c>
    </row>
    <row r="746" spans="2:9" ht="39.75" customHeight="1">
      <c r="B746" s="5" t="s">
        <v>2024</v>
      </c>
      <c r="C746" s="39" t="s">
        <v>2028</v>
      </c>
      <c r="D746" s="27" t="s">
        <v>2029</v>
      </c>
      <c r="E746" s="24" t="s">
        <v>200</v>
      </c>
      <c r="F746" s="35">
        <v>9.77</v>
      </c>
      <c r="G746" s="25">
        <f t="shared" si="23"/>
        <v>11.723999999999998</v>
      </c>
      <c r="H746" s="35">
        <v>5.61</v>
      </c>
      <c r="I746" s="25">
        <f t="shared" si="24"/>
        <v>6.732</v>
      </c>
    </row>
    <row r="747" spans="2:9" ht="39.75" customHeight="1">
      <c r="B747" s="5" t="s">
        <v>2027</v>
      </c>
      <c r="C747" s="39" t="s">
        <v>2031</v>
      </c>
      <c r="D747" s="27" t="s">
        <v>2032</v>
      </c>
      <c r="E747" s="24" t="s">
        <v>200</v>
      </c>
      <c r="F747" s="35">
        <v>12.58</v>
      </c>
      <c r="G747" s="25">
        <f t="shared" si="23"/>
        <v>15.096</v>
      </c>
      <c r="H747" s="35">
        <v>6.51</v>
      </c>
      <c r="I747" s="25">
        <f t="shared" si="24"/>
        <v>7.811999999999999</v>
      </c>
    </row>
    <row r="748" spans="2:9" ht="39.75" customHeight="1">
      <c r="B748" s="5" t="s">
        <v>2030</v>
      </c>
      <c r="C748" s="39" t="s">
        <v>2034</v>
      </c>
      <c r="D748" s="27" t="s">
        <v>2035</v>
      </c>
      <c r="E748" s="24" t="s">
        <v>200</v>
      </c>
      <c r="F748" s="35">
        <v>4.26</v>
      </c>
      <c r="G748" s="25">
        <f t="shared" si="23"/>
        <v>5.111999999999999</v>
      </c>
      <c r="H748" s="35">
        <v>2.24</v>
      </c>
      <c r="I748" s="25">
        <f t="shared" si="24"/>
        <v>2.688</v>
      </c>
    </row>
    <row r="749" spans="2:9" ht="39.75" customHeight="1">
      <c r="B749" s="5" t="s">
        <v>2033</v>
      </c>
      <c r="C749" s="39" t="s">
        <v>2037</v>
      </c>
      <c r="D749" s="27" t="s">
        <v>2038</v>
      </c>
      <c r="E749" s="24" t="s">
        <v>200</v>
      </c>
      <c r="F749" s="35">
        <v>7.92</v>
      </c>
      <c r="G749" s="25">
        <f t="shared" si="23"/>
        <v>9.504</v>
      </c>
      <c r="H749" s="35">
        <v>6.17</v>
      </c>
      <c r="I749" s="25">
        <f t="shared" si="24"/>
        <v>7.404</v>
      </c>
    </row>
    <row r="750" spans="2:9" ht="39.75" customHeight="1">
      <c r="B750" s="5" t="s">
        <v>2036</v>
      </c>
      <c r="C750" s="39" t="s">
        <v>2040</v>
      </c>
      <c r="D750" s="27" t="s">
        <v>2041</v>
      </c>
      <c r="E750" s="24" t="s">
        <v>200</v>
      </c>
      <c r="F750" s="35">
        <v>10</v>
      </c>
      <c r="G750" s="25">
        <f t="shared" si="23"/>
        <v>12</v>
      </c>
      <c r="H750" s="35">
        <v>4.07</v>
      </c>
      <c r="I750" s="25">
        <f t="shared" si="24"/>
        <v>4.884</v>
      </c>
    </row>
    <row r="751" spans="2:9" ht="33">
      <c r="B751" s="5" t="s">
        <v>2039</v>
      </c>
      <c r="C751" s="39" t="s">
        <v>2043</v>
      </c>
      <c r="D751" s="27" t="s">
        <v>2044</v>
      </c>
      <c r="E751" s="24" t="s">
        <v>200</v>
      </c>
      <c r="F751" s="35">
        <v>13.32</v>
      </c>
      <c r="G751" s="25">
        <f t="shared" si="23"/>
        <v>15.984</v>
      </c>
      <c r="H751" s="35">
        <v>7.62</v>
      </c>
      <c r="I751" s="25">
        <f t="shared" si="24"/>
        <v>9.144</v>
      </c>
    </row>
    <row r="752" spans="2:9" ht="49.5" customHeight="1">
      <c r="B752" s="5" t="s">
        <v>2042</v>
      </c>
      <c r="C752" s="39" t="s">
        <v>2046</v>
      </c>
      <c r="D752" s="27" t="s">
        <v>2047</v>
      </c>
      <c r="E752" s="24" t="s">
        <v>200</v>
      </c>
      <c r="F752" s="35">
        <v>11.11</v>
      </c>
      <c r="G752" s="25">
        <f t="shared" si="23"/>
        <v>13.331999999999999</v>
      </c>
      <c r="H752" s="35">
        <v>1.69</v>
      </c>
      <c r="I752" s="25">
        <f t="shared" si="24"/>
        <v>2.028</v>
      </c>
    </row>
    <row r="753" spans="2:9" ht="49.5" customHeight="1">
      <c r="B753" s="5" t="s">
        <v>2045</v>
      </c>
      <c r="C753" s="39" t="s">
        <v>2049</v>
      </c>
      <c r="D753" s="27" t="s">
        <v>2050</v>
      </c>
      <c r="E753" s="24" t="s">
        <v>200</v>
      </c>
      <c r="F753" s="35">
        <v>17.05</v>
      </c>
      <c r="G753" s="25">
        <f t="shared" si="23"/>
        <v>20.46</v>
      </c>
      <c r="H753" s="35">
        <v>13.32</v>
      </c>
      <c r="I753" s="25">
        <f t="shared" si="24"/>
        <v>15.984</v>
      </c>
    </row>
    <row r="754" spans="2:9" ht="49.5" customHeight="1">
      <c r="B754" s="5" t="s">
        <v>2048</v>
      </c>
      <c r="C754" s="39" t="s">
        <v>2052</v>
      </c>
      <c r="D754" s="27" t="s">
        <v>2053</v>
      </c>
      <c r="E754" s="24" t="s">
        <v>200</v>
      </c>
      <c r="F754" s="35">
        <v>8.22</v>
      </c>
      <c r="G754" s="25">
        <f t="shared" si="23"/>
        <v>9.864</v>
      </c>
      <c r="H754" s="35">
        <v>2.97</v>
      </c>
      <c r="I754" s="25">
        <f t="shared" si="24"/>
        <v>3.564</v>
      </c>
    </row>
    <row r="755" spans="2:9" ht="49.5" customHeight="1">
      <c r="B755" s="5" t="s">
        <v>2051</v>
      </c>
      <c r="C755" s="39" t="s">
        <v>2055</v>
      </c>
      <c r="D755" s="27" t="s">
        <v>2056</v>
      </c>
      <c r="E755" s="24" t="s">
        <v>200</v>
      </c>
      <c r="F755" s="35">
        <v>9.94</v>
      </c>
      <c r="G755" s="25">
        <f t="shared" si="23"/>
        <v>11.927999999999999</v>
      </c>
      <c r="H755" s="35">
        <v>6.62</v>
      </c>
      <c r="I755" s="25">
        <f t="shared" si="24"/>
        <v>7.944</v>
      </c>
    </row>
    <row r="756" spans="2:9" ht="49.5" customHeight="1">
      <c r="B756" s="5" t="s">
        <v>2054</v>
      </c>
      <c r="C756" s="39" t="s">
        <v>2058</v>
      </c>
      <c r="D756" s="27" t="s">
        <v>2059</v>
      </c>
      <c r="E756" s="24" t="s">
        <v>200</v>
      </c>
      <c r="F756" s="35">
        <v>9.94</v>
      </c>
      <c r="G756" s="25">
        <f t="shared" si="23"/>
        <v>11.927999999999999</v>
      </c>
      <c r="H756" s="35">
        <v>6.62</v>
      </c>
      <c r="I756" s="25">
        <f t="shared" si="24"/>
        <v>7.944</v>
      </c>
    </row>
    <row r="757" spans="2:9" ht="35.25" customHeight="1">
      <c r="B757" s="5" t="s">
        <v>2057</v>
      </c>
      <c r="C757" s="39" t="s">
        <v>2061</v>
      </c>
      <c r="D757" s="27" t="s">
        <v>2062</v>
      </c>
      <c r="E757" s="24" t="s">
        <v>200</v>
      </c>
      <c r="F757" s="35">
        <v>9.94</v>
      </c>
      <c r="G757" s="25">
        <f t="shared" si="23"/>
        <v>11.927999999999999</v>
      </c>
      <c r="H757" s="35">
        <v>6.62</v>
      </c>
      <c r="I757" s="25">
        <f t="shared" si="24"/>
        <v>7.944</v>
      </c>
    </row>
    <row r="758" spans="2:9" ht="32.25" customHeight="1">
      <c r="B758" s="5" t="s">
        <v>2060</v>
      </c>
      <c r="C758" s="39" t="s">
        <v>2064</v>
      </c>
      <c r="D758" s="27" t="s">
        <v>2065</v>
      </c>
      <c r="E758" s="24" t="s">
        <v>200</v>
      </c>
      <c r="F758" s="35">
        <v>10.76</v>
      </c>
      <c r="G758" s="25">
        <f t="shared" si="23"/>
        <v>12.911999999999999</v>
      </c>
      <c r="H758" s="35">
        <v>6.62</v>
      </c>
      <c r="I758" s="25">
        <f t="shared" si="24"/>
        <v>7.944</v>
      </c>
    </row>
    <row r="759" spans="2:9" ht="49.5" customHeight="1">
      <c r="B759" s="5" t="s">
        <v>2063</v>
      </c>
      <c r="C759" s="39" t="s">
        <v>2067</v>
      </c>
      <c r="D759" s="27" t="s">
        <v>2068</v>
      </c>
      <c r="E759" s="24" t="s">
        <v>200</v>
      </c>
      <c r="F759" s="35">
        <v>13.51</v>
      </c>
      <c r="G759" s="25">
        <f t="shared" si="23"/>
        <v>16.212</v>
      </c>
      <c r="H759" s="35">
        <v>7.79</v>
      </c>
      <c r="I759" s="25">
        <f t="shared" si="24"/>
        <v>9.347999999999999</v>
      </c>
    </row>
    <row r="760" spans="2:9" ht="49.5" customHeight="1">
      <c r="B760" s="5" t="s">
        <v>2066</v>
      </c>
      <c r="C760" s="39" t="s">
        <v>2070</v>
      </c>
      <c r="D760" s="27" t="s">
        <v>2071</v>
      </c>
      <c r="E760" s="24" t="s">
        <v>200</v>
      </c>
      <c r="F760" s="35">
        <v>13.51</v>
      </c>
      <c r="G760" s="25">
        <f t="shared" si="23"/>
        <v>16.212</v>
      </c>
      <c r="H760" s="35">
        <v>7.79</v>
      </c>
      <c r="I760" s="25">
        <f t="shared" si="24"/>
        <v>9.347999999999999</v>
      </c>
    </row>
    <row r="761" spans="2:9" ht="49.5" customHeight="1">
      <c r="B761" s="5" t="s">
        <v>2069</v>
      </c>
      <c r="C761" s="39" t="s">
        <v>2073</v>
      </c>
      <c r="D761" s="27" t="s">
        <v>2074</v>
      </c>
      <c r="E761" s="24" t="s">
        <v>200</v>
      </c>
      <c r="F761" s="35">
        <v>21.68</v>
      </c>
      <c r="G761" s="25">
        <f t="shared" si="23"/>
        <v>26.016</v>
      </c>
      <c r="H761" s="35">
        <v>17.97</v>
      </c>
      <c r="I761" s="25">
        <f t="shared" si="24"/>
        <v>21.563999999999997</v>
      </c>
    </row>
    <row r="762" spans="2:9" ht="49.5" customHeight="1">
      <c r="B762" s="5" t="s">
        <v>2072</v>
      </c>
      <c r="C762" s="39" t="s">
        <v>2076</v>
      </c>
      <c r="D762" s="27" t="s">
        <v>2077</v>
      </c>
      <c r="E762" s="24" t="s">
        <v>200</v>
      </c>
      <c r="F762" s="35">
        <v>12.17</v>
      </c>
      <c r="G762" s="25">
        <f t="shared" si="23"/>
        <v>14.604</v>
      </c>
      <c r="H762" s="35">
        <v>8.22</v>
      </c>
      <c r="I762" s="25">
        <f t="shared" si="24"/>
        <v>9.864</v>
      </c>
    </row>
    <row r="763" spans="2:9" ht="49.5" customHeight="1">
      <c r="B763" s="5" t="s">
        <v>2075</v>
      </c>
      <c r="C763" s="39" t="s">
        <v>2079</v>
      </c>
      <c r="D763" s="27" t="s">
        <v>2080</v>
      </c>
      <c r="E763" s="24" t="s">
        <v>200</v>
      </c>
      <c r="F763" s="35">
        <v>14.18</v>
      </c>
      <c r="G763" s="25">
        <f t="shared" si="23"/>
        <v>17.016</v>
      </c>
      <c r="H763" s="35">
        <v>6.59</v>
      </c>
      <c r="I763" s="25">
        <f t="shared" si="24"/>
        <v>7.9079999999999995</v>
      </c>
    </row>
    <row r="764" spans="2:9" ht="39.75" customHeight="1">
      <c r="B764" s="5" t="s">
        <v>2078</v>
      </c>
      <c r="C764" s="39" t="s">
        <v>2082</v>
      </c>
      <c r="D764" s="27" t="s">
        <v>2083</v>
      </c>
      <c r="E764" s="24" t="s">
        <v>200</v>
      </c>
      <c r="F764" s="35">
        <v>18.04</v>
      </c>
      <c r="G764" s="25">
        <f t="shared" si="23"/>
        <v>21.648</v>
      </c>
      <c r="H764" s="35">
        <v>12.29</v>
      </c>
      <c r="I764" s="25">
        <f t="shared" si="24"/>
        <v>14.747999999999998</v>
      </c>
    </row>
    <row r="765" spans="2:9" ht="39.75" customHeight="1">
      <c r="B765" s="5" t="s">
        <v>2081</v>
      </c>
      <c r="C765" s="39" t="s">
        <v>2085</v>
      </c>
      <c r="D765" s="27" t="s">
        <v>2086</v>
      </c>
      <c r="E765" s="24" t="s">
        <v>200</v>
      </c>
      <c r="F765" s="35">
        <v>17.89</v>
      </c>
      <c r="G765" s="25">
        <f t="shared" si="23"/>
        <v>21.468</v>
      </c>
      <c r="H765" s="35">
        <v>13.14</v>
      </c>
      <c r="I765" s="25">
        <f t="shared" si="24"/>
        <v>15.768</v>
      </c>
    </row>
    <row r="766" spans="2:9" ht="39.75" customHeight="1">
      <c r="B766" s="5" t="s">
        <v>2084</v>
      </c>
      <c r="C766" s="39" t="s">
        <v>2088</v>
      </c>
      <c r="D766" s="27" t="s">
        <v>2089</v>
      </c>
      <c r="E766" s="24" t="s">
        <v>200</v>
      </c>
      <c r="F766" s="35">
        <v>3.05</v>
      </c>
      <c r="G766" s="25">
        <f t="shared" si="23"/>
        <v>3.6599999999999997</v>
      </c>
      <c r="H766" s="35">
        <v>3.05</v>
      </c>
      <c r="I766" s="25">
        <f t="shared" si="24"/>
        <v>3.6599999999999997</v>
      </c>
    </row>
    <row r="767" spans="2:9" ht="39.75" customHeight="1">
      <c r="B767" s="5" t="s">
        <v>2087</v>
      </c>
      <c r="C767" s="39" t="s">
        <v>2091</v>
      </c>
      <c r="D767" s="27" t="s">
        <v>2092</v>
      </c>
      <c r="E767" s="24" t="s">
        <v>200</v>
      </c>
      <c r="F767" s="35">
        <v>10.5</v>
      </c>
      <c r="G767" s="25">
        <f t="shared" si="23"/>
        <v>12.6</v>
      </c>
      <c r="H767" s="35">
        <v>10.5</v>
      </c>
      <c r="I767" s="25">
        <f t="shared" si="24"/>
        <v>12.6</v>
      </c>
    </row>
    <row r="768" spans="2:9" ht="39.75" customHeight="1">
      <c r="B768" s="5" t="s">
        <v>2090</v>
      </c>
      <c r="C768" s="39" t="s">
        <v>2094</v>
      </c>
      <c r="D768" s="27" t="s">
        <v>2095</v>
      </c>
      <c r="E768" s="24" t="s">
        <v>200</v>
      </c>
      <c r="F768" s="35">
        <v>21.3</v>
      </c>
      <c r="G768" s="25">
        <f t="shared" si="23"/>
        <v>25.56</v>
      </c>
      <c r="H768" s="35">
        <v>11.49</v>
      </c>
      <c r="I768" s="25">
        <f t="shared" si="24"/>
        <v>13.788</v>
      </c>
    </row>
    <row r="769" spans="2:9" ht="39.75" customHeight="1">
      <c r="B769" s="5" t="s">
        <v>2093</v>
      </c>
      <c r="C769" s="39" t="s">
        <v>2097</v>
      </c>
      <c r="D769" s="27" t="s">
        <v>2098</v>
      </c>
      <c r="E769" s="24" t="s">
        <v>200</v>
      </c>
      <c r="F769" s="35">
        <v>21.53</v>
      </c>
      <c r="G769" s="25">
        <f t="shared" si="23"/>
        <v>25.836000000000002</v>
      </c>
      <c r="H769" s="35">
        <v>12.89</v>
      </c>
      <c r="I769" s="25">
        <f t="shared" si="24"/>
        <v>15.468</v>
      </c>
    </row>
    <row r="770" spans="2:9" ht="39.75" customHeight="1">
      <c r="B770" s="5" t="s">
        <v>2096</v>
      </c>
      <c r="C770" s="39" t="s">
        <v>2100</v>
      </c>
      <c r="D770" s="27" t="s">
        <v>2101</v>
      </c>
      <c r="E770" s="24" t="s">
        <v>200</v>
      </c>
      <c r="F770" s="35">
        <v>14.55</v>
      </c>
      <c r="G770" s="25">
        <f t="shared" si="23"/>
        <v>17.46</v>
      </c>
      <c r="H770" s="35">
        <v>7.62</v>
      </c>
      <c r="I770" s="25">
        <f t="shared" si="24"/>
        <v>9.144</v>
      </c>
    </row>
    <row r="771" spans="2:9" ht="39.75" customHeight="1">
      <c r="B771" s="5" t="s">
        <v>2099</v>
      </c>
      <c r="C771" s="39" t="s">
        <v>2103</v>
      </c>
      <c r="D771" s="27" t="s">
        <v>2104</v>
      </c>
      <c r="E771" s="24" t="s">
        <v>200</v>
      </c>
      <c r="F771" s="35">
        <v>10.48</v>
      </c>
      <c r="G771" s="25">
        <f t="shared" si="23"/>
        <v>12.576</v>
      </c>
      <c r="H771" s="35">
        <v>5.74</v>
      </c>
      <c r="I771" s="25">
        <f t="shared" si="24"/>
        <v>6.888</v>
      </c>
    </row>
    <row r="772" spans="2:9" ht="39.75" customHeight="1">
      <c r="B772" s="5" t="s">
        <v>2102</v>
      </c>
      <c r="C772" s="39" t="s">
        <v>2106</v>
      </c>
      <c r="D772" s="27" t="s">
        <v>2107</v>
      </c>
      <c r="E772" s="24" t="s">
        <v>200</v>
      </c>
      <c r="F772" s="35">
        <v>14.55</v>
      </c>
      <c r="G772" s="25">
        <f t="shared" si="23"/>
        <v>17.46</v>
      </c>
      <c r="H772" s="35">
        <v>7.62</v>
      </c>
      <c r="I772" s="25">
        <f t="shared" si="24"/>
        <v>9.144</v>
      </c>
    </row>
    <row r="773" spans="2:9" ht="39.75" customHeight="1">
      <c r="B773" s="5" t="s">
        <v>2105</v>
      </c>
      <c r="C773" s="39" t="s">
        <v>2109</v>
      </c>
      <c r="D773" s="27" t="s">
        <v>2110</v>
      </c>
      <c r="E773" s="24" t="s">
        <v>200</v>
      </c>
      <c r="F773" s="35">
        <v>14.55</v>
      </c>
      <c r="G773" s="25">
        <f t="shared" si="23"/>
        <v>17.46</v>
      </c>
      <c r="H773" s="35">
        <v>7.62</v>
      </c>
      <c r="I773" s="25">
        <f t="shared" si="24"/>
        <v>9.144</v>
      </c>
    </row>
    <row r="774" spans="2:9" ht="39.75" customHeight="1">
      <c r="B774" s="5" t="s">
        <v>2108</v>
      </c>
      <c r="C774" s="39" t="s">
        <v>2112</v>
      </c>
      <c r="D774" s="27" t="s">
        <v>2113</v>
      </c>
      <c r="E774" s="24" t="s">
        <v>200</v>
      </c>
      <c r="F774" s="35">
        <v>14.55</v>
      </c>
      <c r="G774" s="25">
        <f t="shared" si="23"/>
        <v>17.46</v>
      </c>
      <c r="H774" s="35">
        <v>7.62</v>
      </c>
      <c r="I774" s="25">
        <f t="shared" si="24"/>
        <v>9.144</v>
      </c>
    </row>
    <row r="775" spans="2:9" ht="39.75" customHeight="1">
      <c r="B775" s="5" t="s">
        <v>2111</v>
      </c>
      <c r="C775" s="39" t="s">
        <v>2115</v>
      </c>
      <c r="D775" s="27" t="s">
        <v>2116</v>
      </c>
      <c r="E775" s="24" t="s">
        <v>200</v>
      </c>
      <c r="F775" s="35">
        <v>16.2</v>
      </c>
      <c r="G775" s="25">
        <f t="shared" si="23"/>
        <v>19.439999999999998</v>
      </c>
      <c r="H775" s="35">
        <v>10.5</v>
      </c>
      <c r="I775" s="25">
        <f t="shared" si="24"/>
        <v>12.6</v>
      </c>
    </row>
    <row r="776" spans="2:9" ht="39.75" customHeight="1">
      <c r="B776" s="5" t="s">
        <v>2114</v>
      </c>
      <c r="C776" s="39" t="s">
        <v>2118</v>
      </c>
      <c r="D776" s="27" t="s">
        <v>2119</v>
      </c>
      <c r="E776" s="24" t="s">
        <v>200</v>
      </c>
      <c r="F776" s="35">
        <v>8.24</v>
      </c>
      <c r="G776" s="25">
        <f t="shared" si="23"/>
        <v>9.888</v>
      </c>
      <c r="H776" s="35">
        <v>3.56</v>
      </c>
      <c r="I776" s="25">
        <f t="shared" si="24"/>
        <v>4.272</v>
      </c>
    </row>
    <row r="777" spans="2:9" ht="39.75" customHeight="1">
      <c r="B777" s="5" t="s">
        <v>2117</v>
      </c>
      <c r="C777" s="39" t="s">
        <v>2121</v>
      </c>
      <c r="D777" s="27" t="s">
        <v>2122</v>
      </c>
      <c r="E777" s="24" t="s">
        <v>200</v>
      </c>
      <c r="F777" s="35">
        <v>9.93</v>
      </c>
      <c r="G777" s="25">
        <f t="shared" si="23"/>
        <v>11.915999999999999</v>
      </c>
      <c r="H777" s="35">
        <v>5.4</v>
      </c>
      <c r="I777" s="25">
        <f t="shared" si="24"/>
        <v>6.48</v>
      </c>
    </row>
    <row r="778" spans="2:9" ht="39.75" customHeight="1">
      <c r="B778" s="5" t="s">
        <v>2120</v>
      </c>
      <c r="C778" s="39" t="s">
        <v>2124</v>
      </c>
      <c r="D778" s="27" t="s">
        <v>2125</v>
      </c>
      <c r="E778" s="24" t="s">
        <v>200</v>
      </c>
      <c r="F778" s="35">
        <v>10.42</v>
      </c>
      <c r="G778" s="25">
        <f t="shared" si="23"/>
        <v>12.504</v>
      </c>
      <c r="H778" s="35">
        <v>2.72</v>
      </c>
      <c r="I778" s="25">
        <f t="shared" si="24"/>
        <v>3.2640000000000002</v>
      </c>
    </row>
    <row r="779" spans="2:9" ht="70.5" customHeight="1">
      <c r="B779" s="5" t="s">
        <v>2123</v>
      </c>
      <c r="C779" s="39" t="s">
        <v>2127</v>
      </c>
      <c r="D779" s="27" t="s">
        <v>2128</v>
      </c>
      <c r="E779" s="24" t="s">
        <v>200</v>
      </c>
      <c r="F779" s="35">
        <v>3.56</v>
      </c>
      <c r="G779" s="25">
        <f t="shared" si="23"/>
        <v>4.272</v>
      </c>
      <c r="H779" s="35">
        <v>1.22</v>
      </c>
      <c r="I779" s="25">
        <f t="shared" si="24"/>
        <v>1.464</v>
      </c>
    </row>
    <row r="780" spans="2:9" ht="49.5" customHeight="1">
      <c r="B780" s="5" t="s">
        <v>2126</v>
      </c>
      <c r="C780" s="39" t="s">
        <v>2231</v>
      </c>
      <c r="D780" s="27" t="s">
        <v>2234</v>
      </c>
      <c r="E780" s="24" t="str">
        <f>E779</f>
        <v>исследование</v>
      </c>
      <c r="F780" s="35">
        <v>8.95</v>
      </c>
      <c r="G780" s="25">
        <f t="shared" si="23"/>
        <v>10.739999999999998</v>
      </c>
      <c r="H780" s="35">
        <v>5.74</v>
      </c>
      <c r="I780" s="25">
        <f t="shared" si="24"/>
        <v>6.888</v>
      </c>
    </row>
    <row r="781" spans="2:9" ht="49.5" customHeight="1">
      <c r="B781" s="5"/>
      <c r="C781" s="39" t="s">
        <v>2232</v>
      </c>
      <c r="D781" s="46" t="s">
        <v>2236</v>
      </c>
      <c r="E781" s="24" t="str">
        <f>E779</f>
        <v>исследование</v>
      </c>
      <c r="F781" s="35">
        <v>7.58</v>
      </c>
      <c r="G781" s="25">
        <f t="shared" si="23"/>
        <v>9.096</v>
      </c>
      <c r="H781" s="35">
        <v>4.52</v>
      </c>
      <c r="I781" s="25">
        <f t="shared" si="24"/>
        <v>5.4239999999999995</v>
      </c>
    </row>
    <row r="782" spans="2:9" ht="49.5" customHeight="1">
      <c r="B782" s="5"/>
      <c r="C782" s="39" t="s">
        <v>2233</v>
      </c>
      <c r="D782" s="27" t="s">
        <v>2235</v>
      </c>
      <c r="E782" s="24" t="str">
        <f>E779</f>
        <v>исследование</v>
      </c>
      <c r="F782" s="35">
        <v>2.5</v>
      </c>
      <c r="G782" s="25">
        <f t="shared" si="23"/>
        <v>3</v>
      </c>
      <c r="H782" s="35">
        <v>1.39</v>
      </c>
      <c r="I782" s="25">
        <f t="shared" si="24"/>
        <v>1.668</v>
      </c>
    </row>
    <row r="783" spans="2:9" ht="49.5" customHeight="1">
      <c r="B783" s="5"/>
      <c r="C783" s="39" t="s">
        <v>2129</v>
      </c>
      <c r="D783" s="27" t="s">
        <v>2130</v>
      </c>
      <c r="E783" s="24"/>
      <c r="F783" s="36"/>
      <c r="G783" s="25"/>
      <c r="H783" s="36"/>
      <c r="I783" s="25"/>
    </row>
    <row r="784" spans="2:9" ht="33">
      <c r="B784" s="5" t="s">
        <v>1702</v>
      </c>
      <c r="C784" s="39" t="s">
        <v>2132</v>
      </c>
      <c r="D784" s="27" t="s">
        <v>2133</v>
      </c>
      <c r="E784" s="24" t="s">
        <v>200</v>
      </c>
      <c r="F784" s="35">
        <v>6.1</v>
      </c>
      <c r="G784" s="25">
        <f t="shared" si="23"/>
        <v>7.319999999999999</v>
      </c>
      <c r="H784" s="35">
        <v>1.75</v>
      </c>
      <c r="I784" s="25">
        <f t="shared" si="24"/>
        <v>2.1</v>
      </c>
    </row>
    <row r="785" spans="2:9" ht="33">
      <c r="B785" s="5" t="s">
        <v>2131</v>
      </c>
      <c r="C785" s="39" t="s">
        <v>2135</v>
      </c>
      <c r="D785" s="27" t="s">
        <v>2136</v>
      </c>
      <c r="E785" s="24" t="s">
        <v>200</v>
      </c>
      <c r="F785" s="35">
        <v>2.4</v>
      </c>
      <c r="G785" s="25">
        <f t="shared" si="23"/>
        <v>2.88</v>
      </c>
      <c r="H785" s="35"/>
      <c r="I785" s="25">
        <f t="shared" si="24"/>
        <v>0</v>
      </c>
    </row>
    <row r="786" spans="2:9" ht="82.5">
      <c r="B786" s="5" t="s">
        <v>2134</v>
      </c>
      <c r="C786" s="39" t="s">
        <v>2137</v>
      </c>
      <c r="D786" s="27" t="s">
        <v>2138</v>
      </c>
      <c r="E786" s="24"/>
      <c r="F786" s="36"/>
      <c r="G786" s="25"/>
      <c r="H786" s="36"/>
      <c r="I786" s="25"/>
    </row>
    <row r="787" spans="2:9" ht="49.5">
      <c r="B787" s="5" t="s">
        <v>1705</v>
      </c>
      <c r="C787" s="39" t="s">
        <v>2140</v>
      </c>
      <c r="D787" s="27" t="s">
        <v>2141</v>
      </c>
      <c r="E787" s="24" t="s">
        <v>200</v>
      </c>
      <c r="F787" s="35">
        <v>5.08</v>
      </c>
      <c r="G787" s="25">
        <f t="shared" si="23"/>
        <v>6.096</v>
      </c>
      <c r="H787" s="35">
        <v>2.54</v>
      </c>
      <c r="I787" s="25">
        <f t="shared" si="24"/>
        <v>3.048</v>
      </c>
    </row>
    <row r="788" spans="2:9" ht="16.5">
      <c r="B788" s="5" t="s">
        <v>2139</v>
      </c>
      <c r="C788" s="39" t="s">
        <v>2143</v>
      </c>
      <c r="D788" s="27" t="s">
        <v>2144</v>
      </c>
      <c r="E788" s="24" t="s">
        <v>200</v>
      </c>
      <c r="F788" s="35">
        <v>9.96</v>
      </c>
      <c r="G788" s="25">
        <f t="shared" si="23"/>
        <v>11.952</v>
      </c>
      <c r="H788" s="35">
        <v>3.3</v>
      </c>
      <c r="I788" s="25">
        <f t="shared" si="24"/>
        <v>3.9599999999999995</v>
      </c>
    </row>
    <row r="789" spans="2:9" ht="33">
      <c r="B789" s="5" t="s">
        <v>2142</v>
      </c>
      <c r="C789" s="39" t="s">
        <v>2146</v>
      </c>
      <c r="D789" s="27" t="s">
        <v>1979</v>
      </c>
      <c r="E789" s="24" t="s">
        <v>200</v>
      </c>
      <c r="F789" s="35">
        <v>19.52</v>
      </c>
      <c r="G789" s="25">
        <f t="shared" si="23"/>
        <v>23.424</v>
      </c>
      <c r="H789" s="35">
        <v>14.49</v>
      </c>
      <c r="I789" s="25">
        <f t="shared" si="24"/>
        <v>17.387999999999998</v>
      </c>
    </row>
    <row r="790" spans="2:9" ht="39.75" customHeight="1">
      <c r="B790" s="5" t="s">
        <v>2145</v>
      </c>
      <c r="C790" s="39" t="s">
        <v>2148</v>
      </c>
      <c r="D790" s="27" t="s">
        <v>1982</v>
      </c>
      <c r="E790" s="24" t="s">
        <v>200</v>
      </c>
      <c r="F790" s="35">
        <v>10.65</v>
      </c>
      <c r="G790" s="25">
        <f t="shared" si="23"/>
        <v>12.78</v>
      </c>
      <c r="H790" s="35">
        <v>6.26</v>
      </c>
      <c r="I790" s="25">
        <f t="shared" si="24"/>
        <v>7.512</v>
      </c>
    </row>
    <row r="791" spans="2:9" ht="39.75" customHeight="1">
      <c r="B791" s="5" t="s">
        <v>2147</v>
      </c>
      <c r="C791" s="39" t="s">
        <v>2150</v>
      </c>
      <c r="D791" s="27" t="s">
        <v>477</v>
      </c>
      <c r="E791" s="24" t="s">
        <v>200</v>
      </c>
      <c r="F791" s="35">
        <v>11.49</v>
      </c>
      <c r="G791" s="25">
        <f aca="true" t="shared" si="25" ref="G791:G852">F791*1.2</f>
        <v>13.788</v>
      </c>
      <c r="H791" s="35">
        <v>8.6</v>
      </c>
      <c r="I791" s="25">
        <f t="shared" si="24"/>
        <v>10.319999999999999</v>
      </c>
    </row>
    <row r="792" spans="2:9" ht="39.75" customHeight="1">
      <c r="B792" s="5" t="s">
        <v>2149</v>
      </c>
      <c r="C792" s="39" t="s">
        <v>2152</v>
      </c>
      <c r="D792" s="27" t="s">
        <v>1961</v>
      </c>
      <c r="E792" s="24" t="s">
        <v>200</v>
      </c>
      <c r="F792" s="35">
        <v>12.52</v>
      </c>
      <c r="G792" s="25">
        <f t="shared" si="25"/>
        <v>15.024</v>
      </c>
      <c r="H792" s="35">
        <v>6.76</v>
      </c>
      <c r="I792" s="25">
        <f aca="true" t="shared" si="26" ref="I792:I853">H792*1.2</f>
        <v>8.112</v>
      </c>
    </row>
    <row r="793" spans="2:9" ht="39.75" customHeight="1">
      <c r="B793" s="5" t="s">
        <v>2151</v>
      </c>
      <c r="C793" s="39" t="s">
        <v>2154</v>
      </c>
      <c r="D793" s="27" t="s">
        <v>2032</v>
      </c>
      <c r="E793" s="24" t="s">
        <v>200</v>
      </c>
      <c r="F793" s="35">
        <v>12.52</v>
      </c>
      <c r="G793" s="25">
        <f t="shared" si="25"/>
        <v>15.024</v>
      </c>
      <c r="H793" s="35">
        <v>6.76</v>
      </c>
      <c r="I793" s="25">
        <f t="shared" si="26"/>
        <v>8.112</v>
      </c>
    </row>
    <row r="794" spans="2:9" ht="39.75" customHeight="1">
      <c r="B794" s="5" t="s">
        <v>2153</v>
      </c>
      <c r="C794" s="39" t="s">
        <v>2156</v>
      </c>
      <c r="D794" s="27" t="s">
        <v>2157</v>
      </c>
      <c r="E794" s="24" t="s">
        <v>200</v>
      </c>
      <c r="F794" s="35">
        <v>7.59</v>
      </c>
      <c r="G794" s="25">
        <f t="shared" si="25"/>
        <v>9.107999999999999</v>
      </c>
      <c r="H794" s="35">
        <v>5.74</v>
      </c>
      <c r="I794" s="25">
        <f t="shared" si="26"/>
        <v>6.888</v>
      </c>
    </row>
    <row r="795" spans="2:9" ht="39.75" customHeight="1">
      <c r="B795" s="5" t="s">
        <v>2155</v>
      </c>
      <c r="C795" s="39" t="s">
        <v>2159</v>
      </c>
      <c r="D795" s="27" t="s">
        <v>2160</v>
      </c>
      <c r="E795" s="24" t="s">
        <v>200</v>
      </c>
      <c r="F795" s="35">
        <v>12.52</v>
      </c>
      <c r="G795" s="25">
        <f t="shared" si="25"/>
        <v>15.024</v>
      </c>
      <c r="H795" s="35">
        <v>6.76</v>
      </c>
      <c r="I795" s="25">
        <f t="shared" si="26"/>
        <v>8.112</v>
      </c>
    </row>
    <row r="796" spans="2:9" ht="39.75" customHeight="1">
      <c r="B796" s="5" t="s">
        <v>2158</v>
      </c>
      <c r="C796" s="39" t="s">
        <v>2162</v>
      </c>
      <c r="D796" s="27" t="s">
        <v>2163</v>
      </c>
      <c r="E796" s="24" t="s">
        <v>200</v>
      </c>
      <c r="F796" s="35">
        <v>11.66</v>
      </c>
      <c r="G796" s="25">
        <f t="shared" si="25"/>
        <v>13.991999999999999</v>
      </c>
      <c r="H796" s="35">
        <v>7.17</v>
      </c>
      <c r="I796" s="25">
        <f t="shared" si="26"/>
        <v>8.604</v>
      </c>
    </row>
    <row r="797" spans="2:9" ht="39.75" customHeight="1">
      <c r="B797" s="5" t="s">
        <v>2161</v>
      </c>
      <c r="C797" s="39" t="s">
        <v>2165</v>
      </c>
      <c r="D797" s="27" t="s">
        <v>2166</v>
      </c>
      <c r="E797" s="24" t="s">
        <v>200</v>
      </c>
      <c r="F797" s="35">
        <v>12.52</v>
      </c>
      <c r="G797" s="25">
        <f t="shared" si="25"/>
        <v>15.024</v>
      </c>
      <c r="H797" s="35">
        <v>6.76</v>
      </c>
      <c r="I797" s="25">
        <f t="shared" si="26"/>
        <v>8.112</v>
      </c>
    </row>
    <row r="798" spans="2:9" ht="39.75" customHeight="1">
      <c r="B798" s="5" t="s">
        <v>2164</v>
      </c>
      <c r="C798" s="39" t="s">
        <v>2168</v>
      </c>
      <c r="D798" s="27" t="s">
        <v>2169</v>
      </c>
      <c r="E798" s="24" t="s">
        <v>200</v>
      </c>
      <c r="F798" s="35">
        <v>12.52</v>
      </c>
      <c r="G798" s="25">
        <f t="shared" si="25"/>
        <v>15.024</v>
      </c>
      <c r="H798" s="35">
        <v>7.79</v>
      </c>
      <c r="I798" s="25">
        <f t="shared" si="26"/>
        <v>9.347999999999999</v>
      </c>
    </row>
    <row r="799" spans="2:9" ht="39.75" customHeight="1">
      <c r="B799" s="5" t="s">
        <v>2167</v>
      </c>
      <c r="C799" s="39" t="s">
        <v>2171</v>
      </c>
      <c r="D799" s="27" t="s">
        <v>2172</v>
      </c>
      <c r="E799" s="24" t="s">
        <v>200</v>
      </c>
      <c r="F799" s="35">
        <v>12.52</v>
      </c>
      <c r="G799" s="25">
        <f t="shared" si="25"/>
        <v>15.024</v>
      </c>
      <c r="H799" s="35">
        <v>7.79</v>
      </c>
      <c r="I799" s="25">
        <f t="shared" si="26"/>
        <v>9.347999999999999</v>
      </c>
    </row>
    <row r="800" spans="2:9" ht="39.75" customHeight="1">
      <c r="B800" s="5" t="s">
        <v>2170</v>
      </c>
      <c r="C800" s="39" t="s">
        <v>2174</v>
      </c>
      <c r="D800" s="27" t="s">
        <v>2175</v>
      </c>
      <c r="E800" s="24" t="s">
        <v>200</v>
      </c>
      <c r="F800" s="35">
        <v>23.56</v>
      </c>
      <c r="G800" s="25">
        <f t="shared" si="25"/>
        <v>28.272</v>
      </c>
      <c r="H800" s="58"/>
      <c r="I800" s="25"/>
    </row>
    <row r="801" spans="2:9" ht="104.25" customHeight="1">
      <c r="B801" s="5" t="s">
        <v>2173</v>
      </c>
      <c r="C801" s="39" t="s">
        <v>2177</v>
      </c>
      <c r="D801" s="27" t="s">
        <v>2178</v>
      </c>
      <c r="E801" s="24" t="s">
        <v>200</v>
      </c>
      <c r="F801" s="35">
        <v>19.96</v>
      </c>
      <c r="G801" s="25">
        <f t="shared" si="25"/>
        <v>23.952</v>
      </c>
      <c r="H801" s="35">
        <v>9.96</v>
      </c>
      <c r="I801" s="25">
        <f t="shared" si="26"/>
        <v>11.952</v>
      </c>
    </row>
    <row r="802" spans="2:9" ht="57.75" customHeight="1">
      <c r="B802" s="5" t="s">
        <v>2176</v>
      </c>
      <c r="C802" s="39" t="s">
        <v>2180</v>
      </c>
      <c r="D802" s="27" t="s">
        <v>2181</v>
      </c>
      <c r="E802" s="24" t="s">
        <v>200</v>
      </c>
      <c r="F802" s="35">
        <v>28.69</v>
      </c>
      <c r="G802" s="25">
        <f t="shared" si="25"/>
        <v>34.428</v>
      </c>
      <c r="H802" s="35">
        <v>20.02</v>
      </c>
      <c r="I802" s="25">
        <f t="shared" si="26"/>
        <v>24.023999999999997</v>
      </c>
    </row>
    <row r="803" spans="2:9" ht="60" customHeight="1">
      <c r="B803" s="5" t="s">
        <v>2179</v>
      </c>
      <c r="C803" s="39" t="s">
        <v>2183</v>
      </c>
      <c r="D803" s="27" t="s">
        <v>2184</v>
      </c>
      <c r="E803" s="24" t="s">
        <v>200</v>
      </c>
      <c r="F803" s="35">
        <v>15.89</v>
      </c>
      <c r="G803" s="25">
        <f t="shared" si="25"/>
        <v>19.068</v>
      </c>
      <c r="H803" s="35">
        <v>7.07</v>
      </c>
      <c r="I803" s="25">
        <f t="shared" si="26"/>
        <v>8.484</v>
      </c>
    </row>
    <row r="804" spans="2:9" ht="39.75" customHeight="1">
      <c r="B804" s="5" t="s">
        <v>2182</v>
      </c>
      <c r="C804" s="39" t="s">
        <v>2186</v>
      </c>
      <c r="D804" s="27" t="s">
        <v>2187</v>
      </c>
      <c r="E804" s="24" t="s">
        <v>200</v>
      </c>
      <c r="F804" s="35">
        <v>15.74</v>
      </c>
      <c r="G804" s="25">
        <f t="shared" si="25"/>
        <v>18.887999999999998</v>
      </c>
      <c r="H804" s="35">
        <v>9.8</v>
      </c>
      <c r="I804" s="25">
        <f t="shared" si="26"/>
        <v>11.76</v>
      </c>
    </row>
    <row r="805" spans="2:9" ht="39.75" customHeight="1">
      <c r="B805" s="5" t="s">
        <v>2185</v>
      </c>
      <c r="C805" s="39" t="s">
        <v>2189</v>
      </c>
      <c r="D805" s="27" t="s">
        <v>2190</v>
      </c>
      <c r="E805" s="24" t="s">
        <v>200</v>
      </c>
      <c r="F805" s="35">
        <v>7.86</v>
      </c>
      <c r="G805" s="25">
        <f t="shared" si="25"/>
        <v>9.432</v>
      </c>
      <c r="H805" s="35">
        <v>4.91</v>
      </c>
      <c r="I805" s="25">
        <f t="shared" si="26"/>
        <v>5.892</v>
      </c>
    </row>
    <row r="806" spans="2:9" ht="39.75" customHeight="1">
      <c r="B806" s="5" t="s">
        <v>2188</v>
      </c>
      <c r="C806" s="39" t="s">
        <v>2192</v>
      </c>
      <c r="D806" s="27" t="s">
        <v>2193</v>
      </c>
      <c r="E806" s="24" t="s">
        <v>200</v>
      </c>
      <c r="F806" s="35">
        <v>15.74</v>
      </c>
      <c r="G806" s="25">
        <f t="shared" si="25"/>
        <v>18.887999999999998</v>
      </c>
      <c r="H806" s="35">
        <v>9.8</v>
      </c>
      <c r="I806" s="25">
        <f t="shared" si="26"/>
        <v>11.76</v>
      </c>
    </row>
    <row r="807" spans="2:9" ht="39.75" customHeight="1">
      <c r="B807" s="5" t="s">
        <v>2191</v>
      </c>
      <c r="C807" s="39" t="s">
        <v>2195</v>
      </c>
      <c r="D807" s="27" t="s">
        <v>2196</v>
      </c>
      <c r="E807" s="24" t="s">
        <v>200</v>
      </c>
      <c r="F807" s="35">
        <v>14</v>
      </c>
      <c r="G807" s="25">
        <f t="shared" si="25"/>
        <v>16.8</v>
      </c>
      <c r="H807" s="35">
        <v>8.74</v>
      </c>
      <c r="I807" s="25">
        <f t="shared" si="26"/>
        <v>10.488</v>
      </c>
    </row>
    <row r="808" spans="2:9" ht="39.75" customHeight="1">
      <c r="B808" s="5" t="s">
        <v>2194</v>
      </c>
      <c r="C808" s="39" t="s">
        <v>2198</v>
      </c>
      <c r="D808" s="27" t="s">
        <v>2199</v>
      </c>
      <c r="E808" s="24" t="s">
        <v>200</v>
      </c>
      <c r="F808" s="60">
        <v>15.74</v>
      </c>
      <c r="G808" s="25">
        <f t="shared" si="25"/>
        <v>18.887999999999998</v>
      </c>
      <c r="H808" s="60">
        <v>9.8</v>
      </c>
      <c r="I808" s="25">
        <f t="shared" si="26"/>
        <v>11.76</v>
      </c>
    </row>
    <row r="809" spans="2:9" ht="39.75" customHeight="1">
      <c r="B809" s="5" t="s">
        <v>2197</v>
      </c>
      <c r="C809" s="47">
        <f>'[1]ПРЕЙСКУРАНТ '!C66</f>
        <v>6</v>
      </c>
      <c r="D809" s="48" t="str">
        <f>'[1]ПРЕЙСКУРАНТ '!D66</f>
        <v>Микробиологические исследования</v>
      </c>
      <c r="E809" s="49"/>
      <c r="F809" s="40"/>
      <c r="G809" s="25"/>
      <c r="H809" s="50"/>
      <c r="I809" s="25"/>
    </row>
    <row r="810" spans="2:9" ht="49.5">
      <c r="B810" s="1"/>
      <c r="C810" s="51" t="s">
        <v>2240</v>
      </c>
      <c r="D810" s="48" t="str">
        <f>'[1]ПРЕЙСКУРАНТ '!D67</f>
        <v>Общие методы микробиологических исследований</v>
      </c>
      <c r="E810" s="49"/>
      <c r="F810" s="52"/>
      <c r="G810" s="25"/>
      <c r="H810" s="50"/>
      <c r="I810" s="25"/>
    </row>
    <row r="811" spans="2:9" ht="33">
      <c r="B811" s="1"/>
      <c r="C811" s="53" t="str">
        <f>'[1]ПРЕЙСКУРАНТ '!C68</f>
        <v>6.1.1</v>
      </c>
      <c r="D811" s="54" t="str">
        <f>'[1]ПРЕЙСКУРАНТ '!D68</f>
        <v>Подготовительные работы, отдельные операции</v>
      </c>
      <c r="E811" s="49"/>
      <c r="F811" s="52"/>
      <c r="G811" s="25"/>
      <c r="H811" s="50"/>
      <c r="I811" s="25"/>
    </row>
    <row r="812" spans="2:9" ht="45.75" customHeight="1">
      <c r="B812" s="1"/>
      <c r="C812" s="53" t="str">
        <f>'[1]ПРЕЙСКУРАНТ '!C69</f>
        <v>6.1.1.1</v>
      </c>
      <c r="D812" s="54" t="str">
        <f>'[1]ПРЕЙСКУРАНТ '!D69</f>
        <v>прием и регистрация пробы</v>
      </c>
      <c r="E812" s="49" t="str">
        <f>'[1]ПРЕЙСКУРАНТ '!E69</f>
        <v>регистрация</v>
      </c>
      <c r="F812" s="52">
        <v>0.56</v>
      </c>
      <c r="G812" s="25">
        <f t="shared" si="25"/>
        <v>0.672</v>
      </c>
      <c r="H812" s="52">
        <v>0.52</v>
      </c>
      <c r="I812" s="25">
        <f t="shared" si="26"/>
        <v>0.624</v>
      </c>
    </row>
    <row r="813" spans="2:9" ht="33" customHeight="1">
      <c r="B813" s="1"/>
      <c r="C813" s="53" t="str">
        <f>'[1]ПРЕЙСКУРАНТ '!C70</f>
        <v>6.1.1.2</v>
      </c>
      <c r="D813" s="54" t="str">
        <f>'[1]ПРЕЙСКУРАНТ '!D70</f>
        <v>выписка результата исследования</v>
      </c>
      <c r="E813" s="49" t="str">
        <f>'[1]ПРЕЙСКУРАНТ '!E70</f>
        <v>результат</v>
      </c>
      <c r="F813" s="52">
        <v>2.59</v>
      </c>
      <c r="G813" s="25">
        <f t="shared" si="25"/>
        <v>3.1079999999999997</v>
      </c>
      <c r="H813" s="52">
        <v>1.26</v>
      </c>
      <c r="I813" s="25">
        <f t="shared" si="26"/>
        <v>1.512</v>
      </c>
    </row>
    <row r="814" spans="2:9" ht="38.25" customHeight="1">
      <c r="B814" s="1"/>
      <c r="C814" s="53" t="str">
        <f>'[1]ПРЕЙСКУРАНТ '!C71</f>
        <v>6.1.1.3</v>
      </c>
      <c r="D814" s="54" t="str">
        <f>'[1]ПРЕЙСКУРАНТ '!D71</f>
        <v>приготовление плотных и жидких питательных сред на одну емкость (чашку, пробирку)</v>
      </c>
      <c r="E814" s="49" t="str">
        <f>'[1]ПРЕЙСКУРАНТ '!E71</f>
        <v>исследование</v>
      </c>
      <c r="F814" s="52">
        <v>0.33</v>
      </c>
      <c r="G814" s="25">
        <f t="shared" si="25"/>
        <v>0.396</v>
      </c>
      <c r="H814" s="52">
        <v>0.33</v>
      </c>
      <c r="I814" s="25">
        <f t="shared" si="26"/>
        <v>0.396</v>
      </c>
    </row>
    <row r="815" spans="2:9" ht="64.5" customHeight="1">
      <c r="B815" s="1"/>
      <c r="C815" s="53" t="str">
        <f>'[1]ПРЕЙСКУРАНТ '!C72</f>
        <v>6.1.1.4</v>
      </c>
      <c r="D815" s="54" t="str">
        <f>'[1]ПРЕЙСКУРАНТ '!D72</f>
        <v>отбор проб факторов среды обитания</v>
      </c>
      <c r="E815" s="49" t="str">
        <f>'[1]ПРЕЙСКУРАНТ '!E72</f>
        <v>исследование</v>
      </c>
      <c r="F815" s="52">
        <v>3.69</v>
      </c>
      <c r="G815" s="25">
        <f t="shared" si="25"/>
        <v>4.428</v>
      </c>
      <c r="H815" s="52">
        <v>0.93</v>
      </c>
      <c r="I815" s="25">
        <f t="shared" si="26"/>
        <v>1.116</v>
      </c>
    </row>
    <row r="816" spans="2:9" ht="64.5" customHeight="1">
      <c r="B816" s="1"/>
      <c r="C816" s="53" t="s">
        <v>2238</v>
      </c>
      <c r="D816" s="54" t="s">
        <v>2239</v>
      </c>
      <c r="E816" s="49" t="str">
        <f>E815</f>
        <v>исследование</v>
      </c>
      <c r="F816" s="52">
        <v>0.57</v>
      </c>
      <c r="G816" s="25">
        <f t="shared" si="25"/>
        <v>0.6839999999999999</v>
      </c>
      <c r="H816" s="52"/>
      <c r="I816" s="25">
        <f t="shared" si="26"/>
        <v>0</v>
      </c>
    </row>
    <row r="817" spans="2:9" ht="64.5" customHeight="1">
      <c r="B817" s="1"/>
      <c r="C817" s="53" t="str">
        <f>'[1]ПРЕЙСКУРАНТ '!C73</f>
        <v>6.1.2</v>
      </c>
      <c r="D817" s="54" t="str">
        <f>'[1]ПРЕЙСКУРАНТ '!D73</f>
        <v>Методы контроля питательных сред</v>
      </c>
      <c r="E817" s="49"/>
      <c r="F817" s="36"/>
      <c r="G817" s="25">
        <f t="shared" si="25"/>
        <v>0</v>
      </c>
      <c r="H817" s="36"/>
      <c r="I817" s="25">
        <f t="shared" si="26"/>
        <v>0</v>
      </c>
    </row>
    <row r="818" spans="3:9" ht="64.5" customHeight="1">
      <c r="C818" s="53" t="str">
        <f>'[1]ПРЕЙСКУРАНТ '!C74</f>
        <v>6.1.2.1</v>
      </c>
      <c r="D818" s="54" t="str">
        <f>'[1]ПРЕЙСКУРАНТ '!D74</f>
        <v>определение показателя чувствительности (производительности) питательных сред с одним тест-микроорганизмом</v>
      </c>
      <c r="E818" s="49" t="str">
        <f>'[1]ПРЕЙСКУРАНТ '!E74</f>
        <v>исследование</v>
      </c>
      <c r="F818" s="52">
        <v>3.21</v>
      </c>
      <c r="G818" s="25">
        <f t="shared" si="25"/>
        <v>3.852</v>
      </c>
      <c r="H818" s="52">
        <v>3.21</v>
      </c>
      <c r="I818" s="25">
        <f t="shared" si="26"/>
        <v>3.852</v>
      </c>
    </row>
    <row r="819" spans="3:9" ht="64.5" customHeight="1">
      <c r="C819" s="53" t="str">
        <f>'[1]ПРЕЙСКУРАНТ '!C75</f>
        <v>6.1.2.2</v>
      </c>
      <c r="D819" s="54" t="str">
        <f>'[1]ПРЕЙСКУРАНТ '!D75</f>
        <v>определение показателя ингибиции (селективности) питательных сред с одним тест-микроорганизмом</v>
      </c>
      <c r="E819" s="49" t="str">
        <f>'[1]ПРЕЙСКУРАНТ '!E75</f>
        <v>исследование</v>
      </c>
      <c r="F819" s="52">
        <v>1.35</v>
      </c>
      <c r="G819" s="25">
        <f t="shared" si="25"/>
        <v>1.62</v>
      </c>
      <c r="H819" s="52">
        <v>1.35</v>
      </c>
      <c r="I819" s="25">
        <f t="shared" si="26"/>
        <v>1.62</v>
      </c>
    </row>
    <row r="820" spans="3:9" ht="64.5" customHeight="1">
      <c r="C820" s="53" t="str">
        <f>'[1]ПРЕЙСКУРАНТ '!C76</f>
        <v>6.1.2.3</v>
      </c>
      <c r="D820" s="54" t="str">
        <f>'[1]ПРЕЙСКУРАНТ '!D76</f>
        <v>определение специфичности (элективности) питательных сред с одним тест-микроорганизмом</v>
      </c>
      <c r="E820" s="49" t="str">
        <f>'[1]ПРЕЙСКУРАНТ '!E76</f>
        <v>исследование</v>
      </c>
      <c r="F820" s="52">
        <v>1.35</v>
      </c>
      <c r="G820" s="25">
        <f t="shared" si="25"/>
        <v>1.62</v>
      </c>
      <c r="H820" s="52">
        <v>1.35</v>
      </c>
      <c r="I820" s="25">
        <f t="shared" si="26"/>
        <v>1.62</v>
      </c>
    </row>
    <row r="821" spans="3:9" ht="64.5" customHeight="1">
      <c r="C821" s="53" t="str">
        <f>'[1]ПРЕЙСКУРАНТ '!C77</f>
        <v>6.1.24</v>
      </c>
      <c r="D821" s="54" t="str">
        <f>'[1]ПРЕЙСКУРАНТ '!D77</f>
        <v>определение стерильности (микробного загрязнения) питательных сред</v>
      </c>
      <c r="E821" s="49" t="str">
        <f>'[1]ПРЕЙСКУРАНТ '!E77</f>
        <v>исследование</v>
      </c>
      <c r="F821" s="52">
        <v>2.17</v>
      </c>
      <c r="G821" s="25">
        <f t="shared" si="25"/>
        <v>2.6039999999999996</v>
      </c>
      <c r="H821" s="52">
        <v>2.17</v>
      </c>
      <c r="I821" s="25">
        <f t="shared" si="26"/>
        <v>2.6039999999999996</v>
      </c>
    </row>
    <row r="822" spans="3:9" ht="64.5" customHeight="1">
      <c r="C822" s="47" t="str">
        <f>'[1]ПРЕЙСКУРАНТ '!C78</f>
        <v>6.2</v>
      </c>
      <c r="D822" s="48" t="str">
        <f>'[1]ПРЕЙСКУРАНТ '!D78</f>
        <v>Паразитологические и энтомологические исследования продукции и факторов окружающей среды</v>
      </c>
      <c r="E822" s="49">
        <f>'[1]ПРЕЙСКУРАНТ '!E78</f>
        <v>0</v>
      </c>
      <c r="F822" s="52"/>
      <c r="G822" s="25">
        <f t="shared" si="25"/>
        <v>0</v>
      </c>
      <c r="H822" s="37"/>
      <c r="I822" s="25">
        <f t="shared" si="26"/>
        <v>0</v>
      </c>
    </row>
    <row r="823" spans="3:9" ht="64.5" customHeight="1">
      <c r="C823" s="53" t="str">
        <f>'[1]ПРЕЙСКУРАНТ '!C79</f>
        <v>6.2.1.1</v>
      </c>
      <c r="D823" s="54" t="str">
        <f>'[1]ПРЕЙСКУРАНТ '!D79</f>
        <v>исследование морской рыбы и рыбной продукции (25 экземпляров)</v>
      </c>
      <c r="E823" s="49" t="str">
        <f>'[1]ПРЕЙСКУРАНТ '!E79</f>
        <v>исследование</v>
      </c>
      <c r="F823" s="52">
        <v>5.57</v>
      </c>
      <c r="G823" s="25">
        <f t="shared" si="25"/>
        <v>6.684</v>
      </c>
      <c r="H823" s="52">
        <v>5.57</v>
      </c>
      <c r="I823" s="25">
        <f t="shared" si="26"/>
        <v>6.684</v>
      </c>
    </row>
    <row r="824" spans="3:9" ht="64.5" customHeight="1">
      <c r="C824" s="53" t="str">
        <f>'[1]ПРЕЙСКУРАНТ '!C80</f>
        <v>6.2.1.2</v>
      </c>
      <c r="D824" s="54" t="str">
        <f>'[1]ПРЕЙСКУРАНТ '!D80</f>
        <v>определение жизнеспособности личинок гельминтов, опасных для человека</v>
      </c>
      <c r="E824" s="49" t="str">
        <f>'[1]ПРЕЙСКУРАНТ '!E80</f>
        <v>исследование</v>
      </c>
      <c r="F824" s="52">
        <v>1.56</v>
      </c>
      <c r="G824" s="25">
        <f t="shared" si="25"/>
        <v>1.8719999999999999</v>
      </c>
      <c r="H824" s="52">
        <v>1.56</v>
      </c>
      <c r="I824" s="25">
        <f t="shared" si="26"/>
        <v>1.8719999999999999</v>
      </c>
    </row>
    <row r="825" spans="3:9" ht="64.5" customHeight="1">
      <c r="C825" s="53" t="str">
        <f>'[1]ПРЕЙСКУРАНТ '!C81</f>
        <v>6.2.1.3</v>
      </c>
      <c r="D825" s="54" t="str">
        <f>'[1]ПРЕЙСКУРАНТ '!D81</f>
        <v>исследование рыбы пресных водоемов на зараженность плероцеркоидами дифиллоботриид (25 экземпляров</v>
      </c>
      <c r="E825" s="49" t="str">
        <f>'[1]ПРЕЙСКУРАНТ '!E81</f>
        <v>исследование</v>
      </c>
      <c r="F825" s="52">
        <v>4.29</v>
      </c>
      <c r="G825" s="25">
        <f t="shared" si="25"/>
        <v>5.148</v>
      </c>
      <c r="H825" s="52">
        <v>4.29</v>
      </c>
      <c r="I825" s="25">
        <f t="shared" si="26"/>
        <v>5.148</v>
      </c>
    </row>
    <row r="826" spans="3:9" ht="84" customHeight="1">
      <c r="C826" s="53" t="str">
        <f>'[1]ПРЕЙСКУРАНТ '!C82</f>
        <v>6.2.1.4</v>
      </c>
      <c r="D826" s="54" t="str">
        <f>'[1]ПРЕЙСКУРАНТ '!D82</f>
        <v>исследование рыбы пресных водоемов на зараженность метацеркариями описторхиса (25 экземпляров)</v>
      </c>
      <c r="E826" s="49" t="str">
        <f>'[1]ПРЕЙСКУРАНТ '!E82</f>
        <v>исследование</v>
      </c>
      <c r="F826" s="52">
        <v>1.1</v>
      </c>
      <c r="G826" s="25">
        <f t="shared" si="25"/>
        <v>1.32</v>
      </c>
      <c r="H826" s="52">
        <v>1.1</v>
      </c>
      <c r="I826" s="25">
        <f t="shared" si="26"/>
        <v>1.32</v>
      </c>
    </row>
    <row r="827" spans="3:9" ht="64.5" customHeight="1">
      <c r="C827" s="53" t="str">
        <f>'[1]ПРЕЙСКУРАНТ '!C83</f>
        <v>6.2.1.5</v>
      </c>
      <c r="D827" s="54" t="str">
        <f>'[1]ПРЕЙСКУРАНТ '!D83</f>
        <v>методы определения жизнеспособности метацеркариев</v>
      </c>
      <c r="E827" s="49" t="str">
        <f>'[1]ПРЕЙСКУРАНТ '!E83</f>
        <v>исследование</v>
      </c>
      <c r="F827" s="52">
        <v>0.57</v>
      </c>
      <c r="G827" s="25">
        <f t="shared" si="25"/>
        <v>0.6839999999999999</v>
      </c>
      <c r="H827" s="52">
        <v>0.56</v>
      </c>
      <c r="I827" s="25">
        <f t="shared" si="26"/>
        <v>0.672</v>
      </c>
    </row>
    <row r="828" spans="3:9" ht="57" customHeight="1">
      <c r="C828" s="53" t="str">
        <f>'[1]ПРЕЙСКУРАНТ '!C84</f>
        <v>6.2.1.6</v>
      </c>
      <c r="D828" s="54" t="str">
        <f>'[1]ПРЕЙСКУРАНТ '!D84</f>
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</c>
      <c r="E828" s="49" t="str">
        <f>'[1]ПРЕЙСКУРАНТ '!E84</f>
        <v>исследование</v>
      </c>
      <c r="F828" s="52">
        <v>4.3</v>
      </c>
      <c r="G828" s="25">
        <f t="shared" si="25"/>
        <v>5.159999999999999</v>
      </c>
      <c r="H828" s="52">
        <v>4.3</v>
      </c>
      <c r="I828" s="25">
        <f t="shared" si="26"/>
        <v>5.159999999999999</v>
      </c>
    </row>
    <row r="829" spans="3:9" ht="108" customHeight="1">
      <c r="C829" s="53" t="str">
        <f>'[1]ПРЕЙСКУРАНТ '!C85</f>
        <v>6.2.1.7</v>
      </c>
      <c r="D829" s="54" t="str">
        <f>'[1]ПРЕЙСКУРАНТ '!D85</f>
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</c>
      <c r="E829" s="49" t="str">
        <f>'[1]ПРЕЙСКУРАНТ '!E85</f>
        <v>исследование</v>
      </c>
      <c r="F829" s="52">
        <v>4.1</v>
      </c>
      <c r="G829" s="25">
        <f t="shared" si="25"/>
        <v>4.919999999999999</v>
      </c>
      <c r="H829" s="52">
        <v>4.1</v>
      </c>
      <c r="I829" s="25">
        <f t="shared" si="26"/>
        <v>4.919999999999999</v>
      </c>
    </row>
    <row r="830" spans="3:9" ht="64.5" customHeight="1">
      <c r="C830" s="53" t="str">
        <f>'[1]ПРЕЙСКУРАНТ '!C86</f>
        <v>6.2.1.8</v>
      </c>
      <c r="D830" s="54" t="str">
        <f>'[1]ПРЕЙСКУРАНТ '!D86</f>
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</c>
      <c r="E830" s="49" t="str">
        <f>'[1]ПРЕЙСКУРАНТ '!E86</f>
        <v>исследование</v>
      </c>
      <c r="F830" s="52">
        <v>4.68</v>
      </c>
      <c r="G830" s="25">
        <f t="shared" si="25"/>
        <v>5.616</v>
      </c>
      <c r="H830" s="52">
        <v>4.68</v>
      </c>
      <c r="I830" s="25">
        <f t="shared" si="26"/>
        <v>5.616</v>
      </c>
    </row>
    <row r="831" spans="3:9" ht="129.75" customHeight="1">
      <c r="C831" s="53" t="str">
        <f>'[1]ПРЕЙСКУРАНТ '!C87</f>
        <v>6.2.1.9</v>
      </c>
      <c r="D831" s="54" t="str">
        <f>'[1]ПРЕЙСКУРАНТ '!D87</f>
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</c>
      <c r="E831" s="49" t="str">
        <f>'[1]ПРЕЙСКУРАНТ '!E87</f>
        <v>исследование</v>
      </c>
      <c r="F831" s="52">
        <v>4.1</v>
      </c>
      <c r="G831" s="25">
        <f t="shared" si="25"/>
        <v>4.919999999999999</v>
      </c>
      <c r="H831" s="52">
        <v>4.1</v>
      </c>
      <c r="I831" s="25">
        <f t="shared" si="26"/>
        <v>4.919999999999999</v>
      </c>
    </row>
    <row r="832" spans="3:9" ht="100.5" customHeight="1">
      <c r="C832" s="53" t="str">
        <f>'[1]ПРЕЙСКУРАНТ '!C88</f>
        <v>6.2.1.10</v>
      </c>
      <c r="D832" s="54" t="str">
        <f>'[1]ПРЕЙСКУРАНТ '!D88</f>
        <v>исследование столовой травы, зелени на личинки гельминтов (метод Бермана)</v>
      </c>
      <c r="E832" s="49" t="str">
        <f>'[1]ПРЕЙСКУРАНТ '!E88</f>
        <v>исследование</v>
      </c>
      <c r="F832" s="52">
        <v>3.18</v>
      </c>
      <c r="G832" s="25">
        <f t="shared" si="25"/>
        <v>3.816</v>
      </c>
      <c r="H832" s="52">
        <v>3.18</v>
      </c>
      <c r="I832" s="25">
        <f t="shared" si="26"/>
        <v>3.816</v>
      </c>
    </row>
    <row r="833" spans="3:9" ht="64.5" customHeight="1">
      <c r="C833" s="53" t="str">
        <f>'[1]ПРЕЙСКУРАНТ '!C89</f>
        <v>6.2.1.11</v>
      </c>
      <c r="D833" s="54" t="str">
        <f>'[1]ПРЕЙСКУРАНТ '!D89</f>
        <v>исследование 1 пробы почвы на яйца и личинки гельминтов методом ИМП и ТМ (усовершенствованный)</v>
      </c>
      <c r="E833" s="49" t="str">
        <f>'[1]ПРЕЙСКУРАНТ '!E89</f>
        <v>исследование</v>
      </c>
      <c r="F833" s="52">
        <v>4.74</v>
      </c>
      <c r="G833" s="25">
        <f t="shared" si="25"/>
        <v>5.688</v>
      </c>
      <c r="H833" s="52">
        <v>4.74</v>
      </c>
      <c r="I833" s="25">
        <f t="shared" si="26"/>
        <v>5.688</v>
      </c>
    </row>
    <row r="834" spans="3:9" ht="64.5" customHeight="1">
      <c r="C834" s="53" t="str">
        <f>'[1]ПРЕЙСКУРАНТ '!C90</f>
        <v>6.2.1.12</v>
      </c>
      <c r="D834" s="54" t="str">
        <f>'[1]ПРЕЙСКУРАНТ '!D90</f>
        <v>исследование смывов с предметов обихода на яйца и личинки гельминтов, цисты патогенных простейших</v>
      </c>
      <c r="E834" s="49" t="str">
        <f>'[1]ПРЕЙСКУРАНТ '!E90</f>
        <v>исследование</v>
      </c>
      <c r="F834" s="52">
        <v>2.97</v>
      </c>
      <c r="G834" s="25">
        <f t="shared" si="25"/>
        <v>3.564</v>
      </c>
      <c r="H834" s="52">
        <v>2.97</v>
      </c>
      <c r="I834" s="25">
        <f t="shared" si="26"/>
        <v>3.564</v>
      </c>
    </row>
    <row r="835" spans="3:9" ht="86.25" customHeight="1">
      <c r="C835" s="53" t="str">
        <f>'[1]ПРЕЙСКУРАНТ '!C91</f>
        <v>6.2.2</v>
      </c>
      <c r="D835" s="54" t="str">
        <f>'[1]ПРЕЙСКУРАНТ '!D91</f>
        <v>Энтомологические исследования</v>
      </c>
      <c r="E835" s="49"/>
      <c r="F835" s="52"/>
      <c r="G835" s="25"/>
      <c r="H835" s="37"/>
      <c r="I835" s="25"/>
    </row>
    <row r="836" spans="3:9" ht="33" customHeight="1">
      <c r="C836" s="53" t="str">
        <f>'[1]ПРЕЙСКУРАНТ '!C92</f>
        <v>6.2.2.1</v>
      </c>
      <c r="D836" s="54" t="str">
        <f>'[1]ПРЕЙСКУРАНТ '!D92</f>
        <v>исследование иксодовых клещей на Лайм-боррелиоз методом светопольной микроскопии</v>
      </c>
      <c r="E836" s="49" t="str">
        <f>'[1]ПРЕЙСКУРАНТ '!E92</f>
        <v>исследование</v>
      </c>
      <c r="F836" s="52">
        <v>3.2</v>
      </c>
      <c r="G836" s="25">
        <f t="shared" si="25"/>
        <v>3.84</v>
      </c>
      <c r="H836" s="52">
        <v>3.2</v>
      </c>
      <c r="I836" s="25">
        <f t="shared" si="26"/>
        <v>3.84</v>
      </c>
    </row>
    <row r="837" spans="3:9" ht="64.5" customHeight="1">
      <c r="C837" s="53" t="str">
        <f>'[1]ПРЕЙСКУРАНТ '!C93</f>
        <v>6.2.2.2</v>
      </c>
      <c r="D837" s="54" t="str">
        <f>'[1]ПРЕЙСКУРАНТ '!D93</f>
        <v>исследование иксодовых клещей на Лайм-боррелиоз методом реакции непрямой иммунофлюоресценции (далее - РНИФ)</v>
      </c>
      <c r="E837" s="49" t="str">
        <f>'[1]ПРЕЙСКУРАНТ '!E93</f>
        <v>исследование</v>
      </c>
      <c r="F837" s="52">
        <v>4.19</v>
      </c>
      <c r="G837" s="25">
        <f t="shared" si="25"/>
        <v>5.0280000000000005</v>
      </c>
      <c r="H837" s="52">
        <v>4.19</v>
      </c>
      <c r="I837" s="25">
        <f t="shared" si="26"/>
        <v>5.0280000000000005</v>
      </c>
    </row>
    <row r="838" spans="3:9" ht="64.5" customHeight="1">
      <c r="C838" s="47" t="str">
        <f>'[1]ПРЕЙСКУРАНТ '!C94</f>
        <v>6.3</v>
      </c>
      <c r="D838" s="48" t="str">
        <f>'[1]ПРЕЙСКУРАНТ '!D94</f>
        <v>Санитарно-микробиологические исследования</v>
      </c>
      <c r="E838" s="49"/>
      <c r="F838" s="52"/>
      <c r="G838" s="25"/>
      <c r="H838" s="37"/>
      <c r="I838" s="25"/>
    </row>
    <row r="839" spans="3:9" ht="39" customHeight="1">
      <c r="C839" s="53" t="str">
        <f>'[1]ПРЕЙСКУРАНТ '!C95</f>
        <v>6.3.1</v>
      </c>
      <c r="D839" s="54" t="str">
        <f>'[1]ПРЕЙСКУРАНТ '!D95</f>
        <v>Бактериологические методы исследования продукции и факторов среды обитания</v>
      </c>
      <c r="E839" s="49"/>
      <c r="F839" s="52"/>
      <c r="G839" s="25"/>
      <c r="H839" s="37"/>
      <c r="I839" s="25"/>
    </row>
    <row r="840" spans="3:9" ht="64.5" customHeight="1">
      <c r="C840" s="53" t="str">
        <f>'[1]ПРЕЙСКУРАНТ '!C96</f>
        <v>6.3.1.1.</v>
      </c>
      <c r="D840" s="54" t="str">
        <f>'[1]ПРЕЙСКУРАНТ '!D96</f>
        <v>определение общего количества мезофильных аэробных и факультативно анаэробных микроорганизмов в 1 г (см3) образца</v>
      </c>
      <c r="E840" s="49" t="str">
        <f>'[1]ПРЕЙСКУРАНТ '!E96</f>
        <v>исследование</v>
      </c>
      <c r="F840" s="52">
        <v>1.77</v>
      </c>
      <c r="G840" s="25">
        <f t="shared" si="25"/>
        <v>2.124</v>
      </c>
      <c r="H840" s="52">
        <v>1.06</v>
      </c>
      <c r="I840" s="25">
        <f t="shared" si="26"/>
        <v>1.272</v>
      </c>
    </row>
    <row r="841" spans="3:9" ht="95.25" customHeight="1">
      <c r="C841" s="53" t="str">
        <f>'[1]ПРЕЙСКУРАНТ '!C97</f>
        <v>6.3.1.2.</v>
      </c>
      <c r="D841" s="54" t="str">
        <f>'[1]ПРЕЙСКУРАНТ '!D97</f>
        <v>Определение наличия патогенных микроорганизмов, в том числе сальмонелл в определенном количества образца</v>
      </c>
      <c r="E841" s="49"/>
      <c r="F841" s="36"/>
      <c r="G841" s="25"/>
      <c r="H841" s="36"/>
      <c r="I841" s="25"/>
    </row>
    <row r="842" spans="3:9" ht="90" customHeight="1">
      <c r="C842" s="53" t="str">
        <f>'[1]ПРЕЙСКУРАНТ '!C98</f>
        <v>6.3.1.2.1.</v>
      </c>
      <c r="D842" s="54" t="str">
        <f>'[1]ПРЕЙСКУРАНТ '!D98</f>
        <v>определение наличия патогенных микроорганизмов, в том числе сальмонелл в определенном количества образца (при отсутствии роста микроорганизмов)</v>
      </c>
      <c r="E842" s="49" t="str">
        <f>'[1]ПРЕЙСКУРАНТ '!E98</f>
        <v>исследование</v>
      </c>
      <c r="F842" s="52">
        <v>3.36</v>
      </c>
      <c r="G842" s="25">
        <f t="shared" si="25"/>
        <v>4.032</v>
      </c>
      <c r="H842" s="52">
        <v>2.02</v>
      </c>
      <c r="I842" s="25">
        <f t="shared" si="26"/>
        <v>2.424</v>
      </c>
    </row>
    <row r="843" spans="3:9" ht="97.5" customHeight="1">
      <c r="C843" s="53" t="str">
        <f>'[1]ПРЕЙСКУРАНТ '!C99</f>
        <v>6.3.1.2.2.</v>
      </c>
      <c r="D843" s="54" t="str">
        <f>'[1]ПРЕЙСКУРАНТ '!D99</f>
        <v>определение наличия патогенных микроорганизмов, в том числе сальмонелл в определенном количества образца (при наличии роста микроорганизмов и идентификации классическим методом)</v>
      </c>
      <c r="E843" s="49" t="str">
        <f>'[1]ПРЕЙСКУРАНТ '!E99</f>
        <v>исследование</v>
      </c>
      <c r="F843" s="52">
        <v>2.94</v>
      </c>
      <c r="G843" s="25">
        <f t="shared" si="25"/>
        <v>3.528</v>
      </c>
      <c r="H843" s="52">
        <v>1.76</v>
      </c>
      <c r="I843" s="25">
        <f t="shared" si="26"/>
        <v>2.112</v>
      </c>
    </row>
    <row r="844" spans="3:9" ht="126.75" customHeight="1">
      <c r="C844" s="53" t="str">
        <f>'[1]ПРЕЙСКУРАНТ '!C100</f>
        <v>6.3.1.3.</v>
      </c>
      <c r="D844" s="54" t="str">
        <f>'[1]ПРЕЙСКУРАНТ '!D100</f>
        <v>определение наличия бактерий группы кишечной палочки (далее - БГКП) в определенном количестве образца</v>
      </c>
      <c r="E844" s="49" t="str">
        <f>'[1]ПРЕЙСКУРАНТ '!E100</f>
        <v>исследование</v>
      </c>
      <c r="F844" s="52">
        <v>3.14</v>
      </c>
      <c r="G844" s="25">
        <f t="shared" si="25"/>
        <v>3.768</v>
      </c>
      <c r="H844" s="52">
        <v>1.89</v>
      </c>
      <c r="I844" s="25">
        <f t="shared" si="26"/>
        <v>2.268</v>
      </c>
    </row>
    <row r="845" spans="3:9" ht="64.5" customHeight="1">
      <c r="C845" s="53" t="str">
        <f>'[1]ПРЕЙСКУРАНТ '!C101</f>
        <v>6.3.1.4</v>
      </c>
      <c r="D845" s="54" t="str">
        <f>'[1]ПРЕЙСКУРАНТ '!D101</f>
        <v>определние сульфитредуцирующих клостридий в определенном количестве образца</v>
      </c>
      <c r="E845" s="49" t="str">
        <f>'[1]ПРЕЙСКУРАНТ '!E101</f>
        <v>исследование</v>
      </c>
      <c r="F845" s="52">
        <v>2.28</v>
      </c>
      <c r="G845" s="25">
        <f t="shared" si="25"/>
        <v>2.7359999999999998</v>
      </c>
      <c r="H845" s="52">
        <v>1.36</v>
      </c>
      <c r="I845" s="25">
        <f t="shared" si="26"/>
        <v>1.6320000000000001</v>
      </c>
    </row>
    <row r="846" spans="3:9" ht="64.5" customHeight="1">
      <c r="C846" s="53" t="str">
        <f>'[1]ПРЕЙСКУРАНТ '!C102</f>
        <v>6.3.1.5</v>
      </c>
      <c r="D846" s="54" t="str">
        <f>'[1]ПРЕЙСКУРАНТ '!D102</f>
        <v>определение коагулазоположительного стафилококка в определенном количестве образца</v>
      </c>
      <c r="E846" s="49" t="str">
        <f>'[1]ПРЕЙСКУРАНТ '!E102</f>
        <v>исследование</v>
      </c>
      <c r="F846" s="52">
        <v>2.81</v>
      </c>
      <c r="G846" s="25">
        <f t="shared" si="25"/>
        <v>3.372</v>
      </c>
      <c r="H846" s="52">
        <v>1.69</v>
      </c>
      <c r="I846" s="25">
        <f t="shared" si="26"/>
        <v>2.028</v>
      </c>
    </row>
    <row r="847" spans="3:9" ht="80.25" customHeight="1">
      <c r="C847" s="53" t="str">
        <f>'[1]ПРЕЙСКУРАНТ '!C103</f>
        <v>6.3.1.6</v>
      </c>
      <c r="D847" s="54" t="str">
        <f>'[1]ПРЕЙСКУРАНТ '!D103</f>
        <v>определение количества энтерококков в определенном количестве образца</v>
      </c>
      <c r="E847" s="49" t="str">
        <f>'[1]ПРЕЙСКУРАНТ '!E103</f>
        <v>исследование</v>
      </c>
      <c r="F847" s="52">
        <v>3.72</v>
      </c>
      <c r="G847" s="25">
        <f t="shared" si="25"/>
        <v>4.464</v>
      </c>
      <c r="H847" s="52">
        <v>2.24</v>
      </c>
      <c r="I847" s="25">
        <f t="shared" si="26"/>
        <v>2.688</v>
      </c>
    </row>
    <row r="848" spans="3:9" ht="64.5" customHeight="1">
      <c r="C848" s="53" t="str">
        <f>'[1]ПРЕЙСКУРАНТ '!C104</f>
        <v>6.3.1.7</v>
      </c>
      <c r="D848" s="54" t="str">
        <f>'[1]ПРЕЙСКУРАНТ '!D104</f>
        <v>определение наличия Вас. cereus в определенном количестве образца</v>
      </c>
      <c r="E848" s="49" t="str">
        <f>'[1]ПРЕЙСКУРАНТ '!E104</f>
        <v>исследование</v>
      </c>
      <c r="F848" s="52">
        <v>2.99</v>
      </c>
      <c r="G848" s="25">
        <f t="shared" si="25"/>
        <v>3.588</v>
      </c>
      <c r="H848" s="52">
        <v>1.81</v>
      </c>
      <c r="I848" s="25">
        <f t="shared" si="26"/>
        <v>2.172</v>
      </c>
    </row>
    <row r="849" spans="3:9" ht="64.5" customHeight="1">
      <c r="C849" s="53" t="str">
        <f>'[1]ПРЕЙСКУРАНТ '!C105</f>
        <v>6.3.1.8</v>
      </c>
      <c r="D849" s="54" t="str">
        <f>'[1]ПРЕЙСКУРАНТ '!D105</f>
        <v>установление промышленной стерильности консервов: подготовка проб к анализу</v>
      </c>
      <c r="E849" s="49" t="str">
        <f>'[1]ПРЕЙСКУРАНТ '!E105</f>
        <v>исследование</v>
      </c>
      <c r="F849" s="52">
        <v>1.74</v>
      </c>
      <c r="G849" s="25">
        <f t="shared" si="25"/>
        <v>2.088</v>
      </c>
      <c r="H849" s="52">
        <v>1.05</v>
      </c>
      <c r="I849" s="25">
        <f t="shared" si="26"/>
        <v>1.26</v>
      </c>
    </row>
    <row r="850" spans="3:9" ht="64.5" customHeight="1">
      <c r="C850" s="53" t="str">
        <f>'[1]ПРЕЙСКУРАНТ '!C106</f>
        <v>6.3.1.9</v>
      </c>
      <c r="D850" s="54" t="str">
        <f>'[1]ПРЕЙСКУРАНТ '!D106</f>
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E850" s="49" t="str">
        <f>'[1]ПРЕЙСКУРАНТ '!E106</f>
        <v>исследование</v>
      </c>
      <c r="F850" s="52">
        <v>3.83</v>
      </c>
      <c r="G850" s="25">
        <f t="shared" si="25"/>
        <v>4.596</v>
      </c>
      <c r="H850" s="52">
        <v>2.29</v>
      </c>
      <c r="I850" s="25">
        <f t="shared" si="26"/>
        <v>2.7479999999999998</v>
      </c>
    </row>
    <row r="851" spans="3:9" ht="125.25" customHeight="1">
      <c r="C851" s="53" t="str">
        <f>'[1]ПРЕЙСКУРАНТ '!C107</f>
        <v>6.3.1.10</v>
      </c>
      <c r="D851" s="54" t="str">
        <f>'[1]ПРЕЙСКУРАНТ '!D107</f>
        <v>определение протея в определенном количестве образца</v>
      </c>
      <c r="E851" s="49" t="str">
        <f>'[1]ПРЕЙСКУРАНТ '!E107</f>
        <v>исследование</v>
      </c>
      <c r="F851" s="52">
        <v>1.81</v>
      </c>
      <c r="G851" s="25">
        <f t="shared" si="25"/>
        <v>2.172</v>
      </c>
      <c r="H851" s="52">
        <v>1.05</v>
      </c>
      <c r="I851" s="25">
        <f t="shared" si="26"/>
        <v>1.26</v>
      </c>
    </row>
    <row r="852" spans="3:9" ht="64.5" customHeight="1">
      <c r="C852" s="53" t="str">
        <f>'[1]ПРЕЙСКУРАНТ '!C108</f>
        <v>6.3.1.11</v>
      </c>
      <c r="D852" s="54" t="str">
        <f>'[1]ПРЕЙСКУРАНТ '!D108</f>
        <v>определение наличия P. aeruginosa в определенном объеме образца</v>
      </c>
      <c r="E852" s="49" t="str">
        <f>'[1]ПРЕЙСКУРАНТ '!E108</f>
        <v>исследование</v>
      </c>
      <c r="F852" s="52">
        <v>2.38</v>
      </c>
      <c r="G852" s="25">
        <f t="shared" si="25"/>
        <v>2.856</v>
      </c>
      <c r="H852" s="52">
        <v>1.43</v>
      </c>
      <c r="I852" s="25">
        <f t="shared" si="26"/>
        <v>1.716</v>
      </c>
    </row>
    <row r="853" spans="3:9" ht="64.5" customHeight="1">
      <c r="C853" s="53" t="str">
        <f>'[1]ПРЕЙСКУРАНТ '!C109</f>
        <v>6.3.1.12</v>
      </c>
      <c r="D853" s="54" t="str">
        <f>'[1]ПРЕЙСКУРАНТ '!D109</f>
        <v>определение молочнокислых бактерий в определенном объеме образца</v>
      </c>
      <c r="E853" s="49" t="str">
        <f>'[1]ПРЕЙСКУРАНТ '!E109</f>
        <v>исследование</v>
      </c>
      <c r="F853" s="52">
        <v>1.97</v>
      </c>
      <c r="G853" s="25">
        <f aca="true" t="shared" si="27" ref="G853:G916">F853*1.2</f>
        <v>2.364</v>
      </c>
      <c r="H853" s="52">
        <v>1.18</v>
      </c>
      <c r="I853" s="25">
        <f t="shared" si="26"/>
        <v>1.416</v>
      </c>
    </row>
    <row r="854" spans="3:9" ht="64.5" customHeight="1">
      <c r="C854" s="53" t="str">
        <f>'[1]ПРЕЙСКУРАНТ '!C110</f>
        <v>6.3.1.13</v>
      </c>
      <c r="D854" s="54" t="str">
        <f>'[1]ПРЕЙСКУРАНТ '!D110</f>
        <v>определение количества плесневых грибов и дрожжей в определенном количестве образца</v>
      </c>
      <c r="E854" s="49" t="str">
        <f>'[1]ПРЕЙСКУРАНТ '!E110</f>
        <v>исследование</v>
      </c>
      <c r="F854" s="52">
        <v>1.94</v>
      </c>
      <c r="G854" s="25">
        <f t="shared" si="27"/>
        <v>2.328</v>
      </c>
      <c r="H854" s="52">
        <v>1.16</v>
      </c>
      <c r="I854" s="25">
        <f aca="true" t="shared" si="28" ref="I854:I916">H854*1.2</f>
        <v>1.392</v>
      </c>
    </row>
    <row r="855" spans="3:9" ht="64.5" customHeight="1">
      <c r="C855" s="53" t="str">
        <f>'[1]ПРЕЙСКУРАНТ '!C111</f>
        <v>6.3.1.14</v>
      </c>
      <c r="D855" s="54" t="str">
        <f>'[1]ПРЕЙСКУРАНТ '!D111</f>
        <v>контроль стерильности лекарственных средств, изделий медицинского и иного назначения, прочих медицинских препаратов</v>
      </c>
      <c r="E855" s="49" t="str">
        <f>'[1]ПРЕЙСКУРАНТ '!E111</f>
        <v>исследование</v>
      </c>
      <c r="F855" s="52">
        <v>2.76</v>
      </c>
      <c r="G855" s="25">
        <f t="shared" si="27"/>
        <v>3.312</v>
      </c>
      <c r="H855" s="52">
        <v>1.65</v>
      </c>
      <c r="I855" s="25">
        <f t="shared" si="28"/>
        <v>1.9799999999999998</v>
      </c>
    </row>
    <row r="856" spans="3:9" ht="93.75" customHeight="1">
      <c r="C856" s="53" t="str">
        <f>'[1]ПРЕЙСКУРАНТ '!C112</f>
        <v>6.3.1.15</v>
      </c>
      <c r="D856" s="54" t="str">
        <f>'[1]ПРЕЙСКУРАНТ '!D112</f>
        <v>определение бифидобактерий в исследуемом образце</v>
      </c>
      <c r="E856" s="49" t="str">
        <f>'[1]ПРЕЙСКУРАНТ '!E112</f>
        <v>исследование</v>
      </c>
      <c r="F856" s="52">
        <v>6.39</v>
      </c>
      <c r="G856" s="25">
        <f t="shared" si="27"/>
        <v>7.667999999999999</v>
      </c>
      <c r="H856" s="52">
        <v>3.83</v>
      </c>
      <c r="I856" s="25">
        <f t="shared" si="28"/>
        <v>4.596</v>
      </c>
    </row>
    <row r="857" spans="3:9" ht="64.5" customHeight="1">
      <c r="C857" s="53" t="str">
        <f>'[1]ПРЕЙСКУРАНТ '!C113</f>
        <v>6.3.1.16</v>
      </c>
      <c r="D857" s="54" t="str">
        <f>'[1]ПРЕЙСКУРАНТ '!D113</f>
        <v>Выявление Listeria monocytogenes в определенном количестве образца</v>
      </c>
      <c r="E857" s="49">
        <f>'[1]ПРЕЙСКУРАНТ '!E113</f>
        <v>0</v>
      </c>
      <c r="F857" s="36"/>
      <c r="G857" s="25">
        <f t="shared" si="27"/>
        <v>0</v>
      </c>
      <c r="H857" s="36"/>
      <c r="I857" s="25">
        <f t="shared" si="28"/>
        <v>0</v>
      </c>
    </row>
    <row r="858" spans="3:9" ht="64.5" customHeight="1">
      <c r="C858" s="53" t="str">
        <f>'[1]ПРЕЙСКУРАНТ '!C114</f>
        <v>6.3.1.16.1</v>
      </c>
      <c r="D858" s="54" t="str">
        <f>'[1]ПРЕЙСКУРАНТ '!D114</f>
        <v>выявление Listeria monocytogenes в определенном количестве образца (при отсутствии роста микроорганизмов)</v>
      </c>
      <c r="E858" s="49" t="str">
        <f>'[1]ПРЕЙСКУРАНТ '!E114</f>
        <v>исследование</v>
      </c>
      <c r="F858" s="52">
        <v>5.32</v>
      </c>
      <c r="G858" s="25">
        <f t="shared" si="27"/>
        <v>6.384</v>
      </c>
      <c r="H858" s="52">
        <v>3.21</v>
      </c>
      <c r="I858" s="25">
        <f t="shared" si="28"/>
        <v>3.852</v>
      </c>
    </row>
    <row r="859" spans="3:9" ht="87.75" customHeight="1">
      <c r="C859" s="53" t="str">
        <f>'[1]ПРЕЙСКУРАНТ '!C115</f>
        <v>6.3.1.16.2</v>
      </c>
      <c r="D859" s="54" t="str">
        <f>'[1]ПРЕЙСКУРАНТ '!D115</f>
        <v>Выявление Listeria monocytogenes в определенном количестве образца (при наличии роста микроорганизмов и идентификации классическим методом)</v>
      </c>
      <c r="E859" s="49" t="str">
        <f>'[1]ПРЕЙСКУРАНТ '!E115</f>
        <v>исследование</v>
      </c>
      <c r="F859" s="52">
        <v>8.04</v>
      </c>
      <c r="G859" s="25">
        <f t="shared" si="27"/>
        <v>9.647999999999998</v>
      </c>
      <c r="H859" s="52">
        <v>5.61</v>
      </c>
      <c r="I859" s="25">
        <f t="shared" si="28"/>
        <v>6.732</v>
      </c>
    </row>
    <row r="860" spans="3:9" ht="102.75" customHeight="1">
      <c r="C860" s="53" t="str">
        <f>'[1]ПРЕЙСКУРАНТ '!C116</f>
        <v>6.3.1.17</v>
      </c>
      <c r="D860" s="54" t="str">
        <f>'[1]ПРЕЙСКУРАНТ '!D116</f>
        <v>пределение наличия микроорганизмов семейства Enterobacteriaceae в определенном количестве образца</v>
      </c>
      <c r="E860" s="49" t="str">
        <f>'[1]ПРЕЙСКУРАНТ '!E116</f>
        <v>исследование</v>
      </c>
      <c r="F860" s="52">
        <v>6.06</v>
      </c>
      <c r="G860" s="25">
        <f t="shared" si="27"/>
        <v>7.271999999999999</v>
      </c>
      <c r="H860" s="52">
        <v>3.63</v>
      </c>
      <c r="I860" s="25">
        <f t="shared" si="28"/>
        <v>4.356</v>
      </c>
    </row>
    <row r="861" spans="3:9" ht="64.5" customHeight="1">
      <c r="C861" s="53" t="str">
        <f>'[1]ПРЕЙСКУРАНТ '!C117</f>
        <v>6.3.1.18</v>
      </c>
      <c r="D861" s="54" t="str">
        <f>'[1]ПРЕЙСКУРАНТ '!D117</f>
        <v>определение наличия Escherichia coli в определенном количестве образца</v>
      </c>
      <c r="E861" s="49" t="str">
        <f>'[1]ПРЕЙСКУРАНТ '!E117</f>
        <v>исследование</v>
      </c>
      <c r="F861" s="52">
        <v>5.16</v>
      </c>
      <c r="G861" s="25">
        <f t="shared" si="27"/>
        <v>6.192</v>
      </c>
      <c r="H861" s="52">
        <v>3.63</v>
      </c>
      <c r="I861" s="25">
        <f t="shared" si="28"/>
        <v>4.356</v>
      </c>
    </row>
    <row r="862" spans="3:9" ht="64.5" customHeight="1">
      <c r="C862" s="53" t="str">
        <f>'[1]ПРЕЙСКУРАНТ '!C118</f>
        <v>6.3.1.20</v>
      </c>
      <c r="D862" s="54" t="str">
        <f>'[1]ПРЕЙСКУРАНТ '!D118</f>
        <v>определение ОКБ, ТКБ в воде методом мембранной фильтрации (при отсутствии микроорганизмов)</v>
      </c>
      <c r="E862" s="49" t="str">
        <f>'[1]ПРЕЙСКУРАНТ '!E118</f>
        <v>исследование</v>
      </c>
      <c r="F862" s="52">
        <v>2.79</v>
      </c>
      <c r="G862" s="25">
        <f t="shared" si="27"/>
        <v>3.348</v>
      </c>
      <c r="H862" s="52">
        <v>1.46</v>
      </c>
      <c r="I862" s="25">
        <f t="shared" si="28"/>
        <v>1.752</v>
      </c>
    </row>
    <row r="863" spans="3:9" ht="64.5" customHeight="1">
      <c r="C863" s="53" t="str">
        <f>'[1]ПРЕЙСКУРАНТ '!C119</f>
        <v>6.3.1.21</v>
      </c>
      <c r="D863" s="54" t="str">
        <f>'[1]ПРЕЙСКУРАНТ '!D119</f>
        <v>определение ОКБ, ТКБ в воде методом мембранной фильтрации (при выделении микроорганизмов с идентификацией Escherichia coli)</v>
      </c>
      <c r="E863" s="49" t="str">
        <f>'[1]ПРЕЙСКУРАНТ '!E119</f>
        <v>исследование</v>
      </c>
      <c r="F863" s="52">
        <v>3.96</v>
      </c>
      <c r="G863" s="25">
        <f t="shared" si="27"/>
        <v>4.752</v>
      </c>
      <c r="H863" s="52">
        <v>2.97</v>
      </c>
      <c r="I863" s="25">
        <f t="shared" si="28"/>
        <v>3.564</v>
      </c>
    </row>
    <row r="864" spans="3:9" ht="86.25" customHeight="1">
      <c r="C864" s="53" t="str">
        <f>'[1]ПРЕЙСКУРАНТ '!C120</f>
        <v>6.3.1.22</v>
      </c>
      <c r="D864" s="54" t="str">
        <f>'[1]ПРЕЙСКУРАНТ '!D120</f>
        <v>определение общего числа микроорганизмов в воде</v>
      </c>
      <c r="E864" s="49" t="str">
        <f>'[1]ПРЕЙСКУРАНТ '!E120</f>
        <v>исследование</v>
      </c>
      <c r="F864" s="52">
        <v>2.58</v>
      </c>
      <c r="G864" s="25">
        <f t="shared" si="27"/>
        <v>3.096</v>
      </c>
      <c r="H864" s="52">
        <v>1.52</v>
      </c>
      <c r="I864" s="25">
        <f t="shared" si="28"/>
        <v>1.8239999999999998</v>
      </c>
    </row>
    <row r="865" spans="3:9" ht="64.5" customHeight="1">
      <c r="C865" s="53" t="str">
        <f>'[1]ПРЕЙСКУРАНТ '!C121</f>
        <v>6.3.1.23</v>
      </c>
      <c r="D865" s="54" t="str">
        <f>'[1]ПРЕЙСКУРАНТ '!D121</f>
        <v>обнаружение спор сульфитредуцирующих клостридий в воде методом мембранной фильтрации в пробирках</v>
      </c>
      <c r="E865" s="49" t="str">
        <f>'[1]ПРЕЙСКУРАНТ '!E121</f>
        <v>исследование</v>
      </c>
      <c r="F865" s="52">
        <v>3.34</v>
      </c>
      <c r="G865" s="25">
        <f t="shared" si="27"/>
        <v>4.008</v>
      </c>
      <c r="H865" s="52">
        <v>1.96</v>
      </c>
      <c r="I865" s="25">
        <f t="shared" si="28"/>
        <v>2.352</v>
      </c>
    </row>
    <row r="866" spans="3:9" ht="89.25" customHeight="1">
      <c r="C866" s="53" t="str">
        <f>'[1]ПРЕЙСКУРАНТ '!C122</f>
        <v>6.3.1.24</v>
      </c>
      <c r="D866" s="54" t="str">
        <f>'[1]ПРЕЙСКУРАНТ '!D122</f>
        <v>Обнаружение Escherichia coli в воде методом мембранной фильтрации</v>
      </c>
      <c r="E866" s="49"/>
      <c r="F866" s="36"/>
      <c r="G866" s="25"/>
      <c r="H866" s="36"/>
      <c r="I866" s="25"/>
    </row>
    <row r="867" spans="3:9" ht="64.5" customHeight="1">
      <c r="C867" s="53" t="str">
        <f>'[1]ПРЕЙСКУРАНТ '!C123</f>
        <v>6.3.1.24.1</v>
      </c>
      <c r="D867" s="54" t="str">
        <f>'[1]ПРЕЙСКУРАНТ '!D123</f>
        <v>обнаружение Escherichia coli в воде методом мембранной фильтрации (при отсутствии микроорганизмов)</v>
      </c>
      <c r="E867" s="49" t="str">
        <f>'[1]ПРЕЙСКУРАНТ '!E123</f>
        <v>исследование</v>
      </c>
      <c r="F867" s="52">
        <v>2.79</v>
      </c>
      <c r="G867" s="25">
        <f t="shared" si="27"/>
        <v>3.348</v>
      </c>
      <c r="H867" s="52">
        <v>1.71</v>
      </c>
      <c r="I867" s="25">
        <f t="shared" si="28"/>
        <v>2.052</v>
      </c>
    </row>
    <row r="868" spans="3:9" ht="64.5" customHeight="1">
      <c r="C868" s="53" t="str">
        <f>'[1]ПРЕЙСКУРАНТ '!C124</f>
        <v>6.3.1.24.2</v>
      </c>
      <c r="D868" s="54" t="str">
        <f>'[1]ПРЕЙСКУРАНТ '!D124</f>
        <v>обнаружение Escherichia coli в воде методом мембранной фильтрации (при выделении микроорганизмов)</v>
      </c>
      <c r="E868" s="49" t="str">
        <f>'[1]ПРЕЙСКУРАНТ '!E124</f>
        <v>исследование</v>
      </c>
      <c r="F868" s="52">
        <v>3.42</v>
      </c>
      <c r="G868" s="25">
        <f t="shared" si="27"/>
        <v>4.104</v>
      </c>
      <c r="H868" s="52">
        <v>2.58</v>
      </c>
      <c r="I868" s="25">
        <f t="shared" si="28"/>
        <v>3.096</v>
      </c>
    </row>
    <row r="869" spans="3:9" ht="64.5" customHeight="1">
      <c r="C869" s="53" t="str">
        <f>'[1]ПРЕЙСКУРАНТ '!C125</f>
        <v>6.3.1.25</v>
      </c>
      <c r="D869" s="54" t="str">
        <f>'[1]ПРЕЙСКУРАНТ '!D125</f>
        <v>Обнаружение кишечных энтерококков в воде методом мембранной фильтрации</v>
      </c>
      <c r="E869" s="49"/>
      <c r="F869" s="36"/>
      <c r="G869" s="25"/>
      <c r="H869" s="36"/>
      <c r="I869" s="25"/>
    </row>
    <row r="870" spans="3:9" ht="64.5" customHeight="1">
      <c r="C870" s="53" t="str">
        <f>'[1]ПРЕЙСКУРАНТ '!C126</f>
        <v>6.3.1.25.1</v>
      </c>
      <c r="D870" s="54" t="str">
        <f>'[1]ПРЕЙСКУРАНТ '!D126</f>
        <v>обнаружение кишечных энтерококков в воде методом мембранной фильтрации (при отсутствии микроорганизмов)</v>
      </c>
      <c r="E870" s="49" t="str">
        <f>'[1]ПРЕЙСКУРАНТ '!E126</f>
        <v>исследование</v>
      </c>
      <c r="F870" s="52">
        <v>3.2</v>
      </c>
      <c r="G870" s="25">
        <f t="shared" si="27"/>
        <v>3.84</v>
      </c>
      <c r="H870" s="52">
        <v>1.96</v>
      </c>
      <c r="I870" s="25">
        <f t="shared" si="28"/>
        <v>2.352</v>
      </c>
    </row>
    <row r="871" spans="3:9" ht="85.5" customHeight="1">
      <c r="C871" s="53" t="str">
        <f>'[1]ПРЕЙСКУРАНТ '!C127</f>
        <v>6.3.1.25.2</v>
      </c>
      <c r="D871" s="54" t="str">
        <f>'[1]ПРЕЙСКУРАНТ '!D127</f>
        <v>обнаружение кишечных энтерококков в воде методом мембранной фильтрации (при выделении микроорганизмов)</v>
      </c>
      <c r="E871" s="49" t="str">
        <f>'[1]ПРЕЙСКУРАНТ '!E127</f>
        <v>исследование</v>
      </c>
      <c r="F871" s="52">
        <v>3.42</v>
      </c>
      <c r="G871" s="25">
        <f t="shared" si="27"/>
        <v>4.104</v>
      </c>
      <c r="H871" s="52">
        <v>2.35</v>
      </c>
      <c r="I871" s="25">
        <f t="shared" si="28"/>
        <v>2.82</v>
      </c>
    </row>
    <row r="872" spans="3:9" ht="87" customHeight="1">
      <c r="C872" s="53" t="str">
        <f>'[1]ПРЕЙСКУРАНТ '!C128</f>
        <v>6.3.1.26</v>
      </c>
      <c r="D872" s="54" t="str">
        <f>'[1]ПРЕЙСКУРАНТ '!D128</f>
        <v>Обнаружение лецитиназоположительных стафилококков в воде методом мембранной фильтрации</v>
      </c>
      <c r="E872" s="49"/>
      <c r="F872" s="36"/>
      <c r="G872" s="25"/>
      <c r="H872" s="36"/>
      <c r="I872" s="25"/>
    </row>
    <row r="873" spans="3:9" ht="86.25" customHeight="1">
      <c r="C873" s="53" t="str">
        <f>'[1]ПРЕЙСКУРАНТ '!C129</f>
        <v>6.3.1.26.1</v>
      </c>
      <c r="D873" s="54" t="str">
        <f>'[1]ПРЕЙСКУРАНТ '!D129</f>
        <v>обнаружение лецитиназоположительных стафилококков в воде методом мембранной фильтрации (при отсутствии микроорганизмов)</v>
      </c>
      <c r="E873" s="49" t="str">
        <f>'[1]ПРЕЙСКУРАНТ '!E129</f>
        <v>исследование</v>
      </c>
      <c r="F873" s="52">
        <v>2.79</v>
      </c>
      <c r="G873" s="25">
        <f t="shared" si="27"/>
        <v>3.348</v>
      </c>
      <c r="H873" s="52">
        <v>1.71</v>
      </c>
      <c r="I873" s="25">
        <f t="shared" si="28"/>
        <v>2.052</v>
      </c>
    </row>
    <row r="874" spans="3:9" ht="96.75" customHeight="1">
      <c r="C874" s="53" t="str">
        <f>'[1]ПРЕЙСКУРАНТ '!C130</f>
        <v>6.3.1.26.2</v>
      </c>
      <c r="D874" s="54" t="str">
        <f>'[1]ПРЕЙСКУРАНТ '!D130</f>
        <v>обнаружение лецитиназоположительных стафилококков в воде методом мембранной фильтрации (при выделении микроорганизмов с изучением морфологических свойств)</v>
      </c>
      <c r="E874" s="49" t="str">
        <f>'[1]ПРЕЙСКУРАНТ '!E130</f>
        <v>исследование</v>
      </c>
      <c r="F874" s="52">
        <v>5.97</v>
      </c>
      <c r="G874" s="25">
        <f t="shared" si="27"/>
        <v>7.164</v>
      </c>
      <c r="H874" s="52">
        <v>4.9</v>
      </c>
      <c r="I874" s="25">
        <f t="shared" si="28"/>
        <v>5.88</v>
      </c>
    </row>
    <row r="875" spans="3:9" ht="129.75" customHeight="1">
      <c r="C875" s="53" t="str">
        <f>'[1]ПРЕЙСКУРАНТ '!C131</f>
        <v>6.3.1.27</v>
      </c>
      <c r="D875" s="54" t="str">
        <f>'[1]ПРЕЙСКУРАНТ '!D131</f>
        <v>Pseudomonas аeruginosa в воде методом мембранной фильтрации</v>
      </c>
      <c r="E875" s="49">
        <f>'[1]ПРЕЙСКУРАНТ '!E131</f>
        <v>0</v>
      </c>
      <c r="F875" s="36"/>
      <c r="G875" s="25">
        <f t="shared" si="27"/>
        <v>0</v>
      </c>
      <c r="H875" s="36"/>
      <c r="I875" s="25">
        <f t="shared" si="28"/>
        <v>0</v>
      </c>
    </row>
    <row r="876" spans="3:9" ht="64.5" customHeight="1">
      <c r="C876" s="53" t="str">
        <f>'[1]ПРЕЙСКУРАНТ '!C132</f>
        <v>6.3.1.27.1</v>
      </c>
      <c r="D876" s="54" t="str">
        <f>'[1]ПРЕЙСКУРАНТ '!D132</f>
        <v>Pseudomonas аeruginosa в воде методом мембранной фильтрации (при отсутствии микроорганизмов)</v>
      </c>
      <c r="E876" s="49" t="str">
        <f>'[1]ПРЕЙСКУРАНТ '!E132</f>
        <v>исследование</v>
      </c>
      <c r="F876" s="52">
        <v>2.6</v>
      </c>
      <c r="G876" s="25">
        <f t="shared" si="27"/>
        <v>3.12</v>
      </c>
      <c r="H876" s="52">
        <v>1.59</v>
      </c>
      <c r="I876" s="25">
        <f t="shared" si="28"/>
        <v>1.908</v>
      </c>
    </row>
    <row r="877" spans="3:9" ht="64.5" customHeight="1">
      <c r="C877" s="53" t="str">
        <f>'[1]ПРЕЙСКУРАНТ '!C133</f>
        <v>6.3.1.27.2</v>
      </c>
      <c r="D877" s="54" t="str">
        <f>'[1]ПРЕЙСКУРАНТ '!D133</f>
        <v>Pseudomonas аeruginosa в воде методом мембранной фильтрации (при выделении микроорганизмов)</v>
      </c>
      <c r="E877" s="49" t="str">
        <f>'[1]ПРЕЙСКУРАНТ '!E133</f>
        <v>исследование</v>
      </c>
      <c r="F877" s="52">
        <v>4.01</v>
      </c>
      <c r="G877" s="25">
        <f t="shared" si="27"/>
        <v>4.811999999999999</v>
      </c>
      <c r="H877" s="52">
        <v>3.01</v>
      </c>
      <c r="I877" s="25">
        <f t="shared" si="28"/>
        <v>3.6119999999999997</v>
      </c>
    </row>
    <row r="878" spans="3:9" ht="64.5" customHeight="1">
      <c r="C878" s="53" t="str">
        <f>'[1]ПРЕЙСКУРАНТ '!C134</f>
        <v>6.3.1.28</v>
      </c>
      <c r="D878" s="54" t="str">
        <f>'[1]ПРЕЙСКУРАНТ '!D134</f>
        <v>Обнаружение бактерий рода Salmonella в воде</v>
      </c>
      <c r="E878" s="49"/>
      <c r="F878" s="36"/>
      <c r="G878" s="25"/>
      <c r="H878" s="36"/>
      <c r="I878" s="25"/>
    </row>
    <row r="879" spans="3:9" ht="64.5" customHeight="1">
      <c r="C879" s="53" t="str">
        <f>'[1]ПРЕЙСКУРАНТ '!C135</f>
        <v>6.3.1.28.1</v>
      </c>
      <c r="D879" s="54" t="str">
        <f>'[1]ПРЕЙСКУРАНТ '!D135</f>
        <v>обнаружение бактерий рода Salmonella в воде (при отсутствии микроорганизмов)</v>
      </c>
      <c r="E879" s="49" t="str">
        <f>'[1]ПРЕЙСКУРАНТ '!E135</f>
        <v>исследование</v>
      </c>
      <c r="F879" s="52">
        <v>3.34</v>
      </c>
      <c r="G879" s="25">
        <f t="shared" si="27"/>
        <v>4.008</v>
      </c>
      <c r="H879" s="52">
        <v>1.96</v>
      </c>
      <c r="I879" s="25">
        <f t="shared" si="28"/>
        <v>2.352</v>
      </c>
    </row>
    <row r="880" spans="3:9" ht="64.5" customHeight="1">
      <c r="C880" s="53" t="str">
        <f>'[1]ПРЕЙСКУРАНТ '!C136</f>
        <v>6.3.1.28.2</v>
      </c>
      <c r="D880" s="54" t="str">
        <f>'[1]ПРЕЙСКУРАНТ '!D136</f>
        <v>обнаружение бактерий рода Salmonella в воде (при выделении микроорганизмов)</v>
      </c>
      <c r="E880" s="49" t="str">
        <f>'[1]ПРЕЙСКУРАНТ '!E136</f>
        <v>исследование</v>
      </c>
      <c r="F880" s="52">
        <v>6</v>
      </c>
      <c r="G880" s="25">
        <f t="shared" si="27"/>
        <v>7.199999999999999</v>
      </c>
      <c r="H880" s="52">
        <v>4.43</v>
      </c>
      <c r="I880" s="25">
        <f t="shared" si="28"/>
        <v>5.316</v>
      </c>
    </row>
    <row r="881" spans="3:9" ht="64.5" customHeight="1">
      <c r="C881" s="53" t="str">
        <f>'[1]ПРЕЙСКУРАНТ '!C137</f>
        <v>6.3.1.29</v>
      </c>
      <c r="D881" s="54" t="str">
        <f>'[1]ПРЕЙСКУРАНТ '!D137</f>
        <v>Определение БГКП методом смыва</v>
      </c>
      <c r="E881" s="49"/>
      <c r="F881" s="36"/>
      <c r="G881" s="25"/>
      <c r="H881" s="36"/>
      <c r="I881" s="25"/>
    </row>
    <row r="882" spans="3:9" ht="24.75" customHeight="1">
      <c r="C882" s="53" t="str">
        <f>'[1]ПРЕЙСКУРАНТ '!C138</f>
        <v>6.3.1.29.1</v>
      </c>
      <c r="D882" s="54" t="str">
        <f>'[1]ПРЕЙСКУРАНТ '!D138</f>
        <v>определение БГКП методом смыва (при отсутствии роста микроорганизмов)</v>
      </c>
      <c r="E882" s="49" t="str">
        <f>'[1]ПРЕЙСКУРАНТ '!E138</f>
        <v>исследование</v>
      </c>
      <c r="F882" s="52">
        <v>1.92</v>
      </c>
      <c r="G882" s="25">
        <f t="shared" si="27"/>
        <v>2.304</v>
      </c>
      <c r="H882" s="52">
        <v>1.28</v>
      </c>
      <c r="I882" s="25">
        <f t="shared" si="28"/>
        <v>1.536</v>
      </c>
    </row>
    <row r="883" spans="3:9" ht="64.5" customHeight="1">
      <c r="C883" s="53" t="str">
        <f>'[1]ПРЕЙСКУРАНТ '!C139</f>
        <v>6.3.1.29.2</v>
      </c>
      <c r="D883" s="54" t="str">
        <f>'[1]ПРЕЙСКУРАНТ '!D139</f>
        <v>определение БГКП методом смыва (при выделении микроорганизмов с изучением морфологических свойств)</v>
      </c>
      <c r="E883" s="49" t="str">
        <f>'[1]ПРЕЙСКУРАНТ '!E139</f>
        <v>исследование</v>
      </c>
      <c r="F883" s="52">
        <v>3.55</v>
      </c>
      <c r="G883" s="25">
        <f t="shared" si="27"/>
        <v>4.26</v>
      </c>
      <c r="H883" s="52">
        <v>2.97</v>
      </c>
      <c r="I883" s="25">
        <f t="shared" si="28"/>
        <v>3.564</v>
      </c>
    </row>
    <row r="884" spans="3:9" ht="64.5" customHeight="1">
      <c r="C884" s="53" t="str">
        <f>'[1]ПРЕЙСКУРАНТ '!C140</f>
        <v>6.3.1.30</v>
      </c>
      <c r="D884" s="54" t="str">
        <f>'[1]ПРЕЙСКУРАНТ '!D140</f>
        <v>определение общей микробной обсемененности методом смыва</v>
      </c>
      <c r="E884" s="49" t="str">
        <f>'[1]ПРЕЙСКУРАНТ '!E140</f>
        <v>исследование</v>
      </c>
      <c r="F884" s="52">
        <v>2.6</v>
      </c>
      <c r="G884" s="25">
        <f t="shared" si="27"/>
        <v>3.12</v>
      </c>
      <c r="H884" s="52">
        <v>1.59</v>
      </c>
      <c r="I884" s="25">
        <f t="shared" si="28"/>
        <v>1.908</v>
      </c>
    </row>
    <row r="885" spans="3:9" ht="64.5" customHeight="1">
      <c r="C885" s="53" t="str">
        <f>'[1]ПРЕЙСКУРАНТ '!C141</f>
        <v>6.3.1.31.1</v>
      </c>
      <c r="D885" s="54" t="str">
        <f>'[1]ПРЕЙСКУРАНТ '!D141</f>
        <v>определение наличия патогенных микроорганизмов, в том числе сальмонелл методом смыва (при отсутствии роста микроорганизмов)</v>
      </c>
      <c r="E885" s="49" t="str">
        <f>'[1]ПРЕЙСКУРАНТ '!E141</f>
        <v>исследование</v>
      </c>
      <c r="F885" s="52">
        <v>3.4</v>
      </c>
      <c r="G885" s="25">
        <f t="shared" si="27"/>
        <v>4.08</v>
      </c>
      <c r="H885" s="52">
        <v>1.99</v>
      </c>
      <c r="I885" s="25">
        <f t="shared" si="28"/>
        <v>2.388</v>
      </c>
    </row>
    <row r="886" spans="3:9" ht="64.5" customHeight="1">
      <c r="C886" s="53" t="str">
        <f>'[1]ПРЕЙСКУРАНТ '!C142</f>
        <v>6.3.1.31.2</v>
      </c>
      <c r="D886" s="54" t="str">
        <f>'[1]ПРЕЙСКУРАНТ '!D142</f>
        <v>определение наличия патогенных микроорганизмов, в том числе сальмонелл методом смыва (при выделении микроорганизмов классическим методом)</v>
      </c>
      <c r="E886" s="49" t="str">
        <f>'[1]ПРЕЙСКУРАНТ '!E142</f>
        <v>исследование</v>
      </c>
      <c r="F886" s="52">
        <v>5.41</v>
      </c>
      <c r="G886" s="25">
        <f t="shared" si="27"/>
        <v>6.492</v>
      </c>
      <c r="H886" s="52">
        <v>4.01</v>
      </c>
      <c r="I886" s="25">
        <f t="shared" si="28"/>
        <v>4.811999999999999</v>
      </c>
    </row>
    <row r="887" spans="3:9" ht="64.5" customHeight="1">
      <c r="C887" s="53" t="str">
        <f>'[1]ПРЕЙСКУРАНТ '!C143</f>
        <v>6.3.1.32</v>
      </c>
      <c r="D887" s="54" t="str">
        <f>'[1]ПРЕЙСКУРАНТ '!D143</f>
        <v>Определение коагулазоположительного стафилококка методом смыва</v>
      </c>
      <c r="E887" s="49"/>
      <c r="F887" s="36"/>
      <c r="G887" s="25"/>
      <c r="H887" s="36"/>
      <c r="I887" s="25"/>
    </row>
    <row r="888" spans="3:9" ht="56.25" customHeight="1">
      <c r="C888" s="53" t="str">
        <f>'[1]ПРЕЙСКУРАНТ '!C144</f>
        <v>6.3.1.32.1</v>
      </c>
      <c r="D888" s="54" t="str">
        <f>'[1]ПРЕЙСКУРАНТ '!D144</f>
        <v>определение коагулазоположительного стафилококка методом смыва (при отсутствии роста микроорганизмов)</v>
      </c>
      <c r="E888" s="49" t="str">
        <f>'[1]ПРЕЙСКУРАНТ '!E144</f>
        <v>исследование</v>
      </c>
      <c r="F888" s="52">
        <v>2.14</v>
      </c>
      <c r="G888" s="25">
        <f t="shared" si="27"/>
        <v>2.568</v>
      </c>
      <c r="H888" s="52">
        <v>1.52</v>
      </c>
      <c r="I888" s="25">
        <f t="shared" si="28"/>
        <v>1.8239999999999998</v>
      </c>
    </row>
    <row r="889" spans="3:9" ht="78.75" customHeight="1">
      <c r="C889" s="53" t="str">
        <f>'[1]ПРЕЙСКУРАНТ '!C145</f>
        <v>6.3.1.32.2</v>
      </c>
      <c r="D889" s="54" t="str">
        <f>'[1]ПРЕЙСКУРАНТ '!D145</f>
        <v>определение коагулазоположительного стафилококка методом смыва (при выделении микроорганизмов с изучением морфологических свойств и идентификацией до вида)</v>
      </c>
      <c r="E889" s="49" t="str">
        <f>'[1]ПРЕЙСКУРАНТ '!E145</f>
        <v>исследование</v>
      </c>
      <c r="F889" s="52">
        <v>4.43</v>
      </c>
      <c r="G889" s="25">
        <f t="shared" si="27"/>
        <v>5.316</v>
      </c>
      <c r="H889" s="52">
        <v>3.37</v>
      </c>
      <c r="I889" s="25">
        <f t="shared" si="28"/>
        <v>4.044</v>
      </c>
    </row>
    <row r="890" spans="3:9" ht="112.5" customHeight="1">
      <c r="C890" s="53" t="str">
        <f>'[1]ПРЕЙСКУРАНТ '!C146</f>
        <v>6.3.1.33</v>
      </c>
      <c r="D890" s="54" t="str">
        <f>'[1]ПРЕЙСКУРАНТ '!D146</f>
        <v>Определение Listeria monocytogenes методом смыва</v>
      </c>
      <c r="E890" s="49"/>
      <c r="F890" s="52"/>
      <c r="G890" s="25"/>
      <c r="H890" s="37"/>
      <c r="I890" s="25"/>
    </row>
    <row r="891" spans="3:9" ht="64.5" customHeight="1">
      <c r="C891" s="53" t="str">
        <f>'[1]ПРЕЙСКУРАНТ '!C147</f>
        <v>6.3.1.33.1</v>
      </c>
      <c r="D891" s="54" t="str">
        <f>'[1]ПРЕЙСКУРАНТ '!D147</f>
        <v>определение Listeria monocytogenes методом смыва (при отсутствии роста микроорганизмов)</v>
      </c>
      <c r="E891" s="49" t="str">
        <f>'[1]ПРЕЙСКУРАНТ '!E147</f>
        <v>исследование</v>
      </c>
      <c r="F891" s="52">
        <v>3.2</v>
      </c>
      <c r="G891" s="25">
        <f t="shared" si="27"/>
        <v>3.84</v>
      </c>
      <c r="H891" s="52">
        <v>1.92</v>
      </c>
      <c r="I891" s="25">
        <f t="shared" si="28"/>
        <v>2.304</v>
      </c>
    </row>
    <row r="892" spans="3:9" ht="64.5" customHeight="1">
      <c r="C892" s="53" t="str">
        <f>'[1]ПРЕЙСКУРАНТ '!C148</f>
        <v>6.3.1.33.2</v>
      </c>
      <c r="D892" s="54" t="str">
        <f>'[1]ПРЕЙСКУРАНТ '!D148</f>
        <v>определение Listeria monocytogenes методом смыва (при выделении микроорганизмов классическим методом)</v>
      </c>
      <c r="E892" s="49" t="str">
        <f>'[1]ПРЕЙСКУРАНТ '!E148</f>
        <v>исследование</v>
      </c>
      <c r="F892" s="52">
        <v>4.8</v>
      </c>
      <c r="G892" s="25">
        <f t="shared" si="27"/>
        <v>5.76</v>
      </c>
      <c r="H892" s="52">
        <v>3.52</v>
      </c>
      <c r="I892" s="25">
        <f t="shared" si="28"/>
        <v>4.224</v>
      </c>
    </row>
    <row r="893" spans="3:9" ht="64.5" customHeight="1">
      <c r="C893" s="53" t="str">
        <f>'[1]ПРЕЙСКУРАНТ '!C149</f>
        <v>6.3.1.34</v>
      </c>
      <c r="D893" s="54" t="str">
        <f>'[1]ПРЕЙСКУРАНТ '!D149</f>
        <v>Определение Pseudomonas aeruginosa методом смыва</v>
      </c>
      <c r="E893" s="49"/>
      <c r="F893" s="36"/>
      <c r="G893" s="25"/>
      <c r="H893" s="36"/>
      <c r="I893" s="25"/>
    </row>
    <row r="894" spans="3:9" ht="49.5" customHeight="1">
      <c r="C894" s="53" t="str">
        <f>'[1]ПРЕЙСКУРАНТ '!C150</f>
        <v>6.3.1.34.1</v>
      </c>
      <c r="D894" s="54" t="str">
        <f>'[1]ПРЕЙСКУРАНТ '!D150</f>
        <v>определение Pseudomonas aeruginosa методом смыва (при отсутствии роста микроорганизмов)</v>
      </c>
      <c r="E894" s="49" t="str">
        <f>'[1]ПРЕЙСКУРАНТ '!E150</f>
        <v>исследование</v>
      </c>
      <c r="F894" s="52">
        <v>2.54</v>
      </c>
      <c r="G894" s="25">
        <f t="shared" si="27"/>
        <v>3.048</v>
      </c>
      <c r="H894" s="52">
        <v>1.71</v>
      </c>
      <c r="I894" s="25">
        <f t="shared" si="28"/>
        <v>2.052</v>
      </c>
    </row>
    <row r="895" spans="3:9" ht="64.5" customHeight="1">
      <c r="C895" s="53" t="str">
        <f>'[1]ПРЕЙСКУРАНТ '!C151</f>
        <v>6.3.1.34.2</v>
      </c>
      <c r="D895" s="54" t="str">
        <f>'[1]ПРЕЙСКУРАНТ '!D151</f>
        <v>определение Pseudomonas aeruginosa методом смыва (при выделении микроорганизмов с изучением морфологических свойств и идентификацией до вида)</v>
      </c>
      <c r="E895" s="49" t="str">
        <f>'[1]ПРЕЙСКУРАНТ '!E151</f>
        <v>исследование</v>
      </c>
      <c r="F895" s="52">
        <v>3.76</v>
      </c>
      <c r="G895" s="25">
        <f t="shared" si="27"/>
        <v>4.512</v>
      </c>
      <c r="H895" s="52">
        <v>2.75</v>
      </c>
      <c r="I895" s="25">
        <f t="shared" si="28"/>
        <v>3.3</v>
      </c>
    </row>
    <row r="896" spans="3:9" ht="64.5" customHeight="1">
      <c r="C896" s="53" t="str">
        <f>'[1]ПРЕЙСКУРАНТ '!C152</f>
        <v>6.3.1.35</v>
      </c>
      <c r="D896" s="54" t="str">
        <f>'[1]ПРЕЙСКУРАНТ '!D152</f>
        <v>определение количества плесневых грибов методом смыва</v>
      </c>
      <c r="E896" s="49" t="str">
        <f>'[1]ПРЕЙСКУРАНТ '!E152</f>
        <v>исследование</v>
      </c>
      <c r="F896" s="52">
        <v>2.84</v>
      </c>
      <c r="G896" s="25">
        <f t="shared" si="27"/>
        <v>3.408</v>
      </c>
      <c r="H896" s="52">
        <v>1.82</v>
      </c>
      <c r="I896" s="25">
        <f t="shared" si="28"/>
        <v>2.184</v>
      </c>
    </row>
    <row r="897" spans="3:9" ht="64.5" customHeight="1">
      <c r="C897" s="53" t="str">
        <f>'[1]ПРЕЙСКУРАНТ '!C153</f>
        <v>6.3.1.36</v>
      </c>
      <c r="D897" s="54" t="str">
        <f>'[1]ПРЕЙСКУРАНТ '!D153</f>
        <v>определение БГКП в почве</v>
      </c>
      <c r="E897" s="49" t="str">
        <f>'[1]ПРЕЙСКУРАНТ '!E153</f>
        <v>исследование</v>
      </c>
      <c r="F897" s="52">
        <v>6.49</v>
      </c>
      <c r="G897" s="25">
        <f t="shared" si="27"/>
        <v>7.788</v>
      </c>
      <c r="H897" s="52">
        <v>3.86</v>
      </c>
      <c r="I897" s="25">
        <f t="shared" si="28"/>
        <v>4.632</v>
      </c>
    </row>
    <row r="898" spans="3:9" ht="64.5" customHeight="1">
      <c r="C898" s="53" t="str">
        <f>'[1]ПРЕЙСКУРАНТ '!C154</f>
        <v>6.3.2.37</v>
      </c>
      <c r="D898" s="54" t="str">
        <f>'[1]ПРЕЙСКУРАНТ '!D154</f>
        <v>определение количества энтерококков в почве</v>
      </c>
      <c r="E898" s="49" t="str">
        <f>'[1]ПРЕЙСКУРАНТ '!E154</f>
        <v>исследование</v>
      </c>
      <c r="F898" s="52">
        <v>3.96</v>
      </c>
      <c r="G898" s="25">
        <f t="shared" si="27"/>
        <v>4.752</v>
      </c>
      <c r="H898" s="52">
        <v>2.36</v>
      </c>
      <c r="I898" s="25">
        <f t="shared" si="28"/>
        <v>2.832</v>
      </c>
    </row>
    <row r="899" spans="3:9" ht="64.5" customHeight="1">
      <c r="C899" s="53" t="str">
        <f>'[1]ПРЕЙСКУРАНТ '!C155</f>
        <v>6.3.1.38</v>
      </c>
      <c r="D899" s="54" t="str">
        <f>'[1]ПРЕЙСКУРАНТ '!D155</f>
        <v>Определение наличия патогенных микроорганизмов, в том числе сальмонелл в почве</v>
      </c>
      <c r="E899" s="49"/>
      <c r="F899" s="36"/>
      <c r="G899" s="25"/>
      <c r="H899" s="36"/>
      <c r="I899" s="25"/>
    </row>
    <row r="900" spans="3:9" ht="64.5" customHeight="1">
      <c r="C900" s="53" t="str">
        <f>'[1]ПРЕЙСКУРАНТ '!C156</f>
        <v>6.3.1.38.1</v>
      </c>
      <c r="D900" s="54" t="str">
        <f>'[1]ПРЕЙСКУРАНТ '!D156</f>
        <v>определение наличия патогенных микроорганизмов, в том числе сальмонелл в почве (при отсутствии роста микроорганизмов)</v>
      </c>
      <c r="E900" s="49" t="str">
        <f>'[1]ПРЕЙСКУРАНТ '!E156</f>
        <v>исследование</v>
      </c>
      <c r="F900" s="52">
        <v>2.97</v>
      </c>
      <c r="G900" s="25">
        <f t="shared" si="27"/>
        <v>3.564</v>
      </c>
      <c r="H900" s="52">
        <v>1.79</v>
      </c>
      <c r="I900" s="25">
        <f t="shared" si="28"/>
        <v>2.148</v>
      </c>
    </row>
    <row r="901" spans="3:9" ht="81.75" customHeight="1">
      <c r="C901" s="53" t="str">
        <f>'[1]ПРЕЙСКУРАНТ '!C157</f>
        <v>6.3.1.38.2</v>
      </c>
      <c r="D901" s="54" t="str">
        <f>'[1]ПРЕЙСКУРАНТ '!D157</f>
        <v>определение наличия патогенных микроорганизмов, в том числе сальмонелл в почве (при выделении микроорганизмов классическим методом)</v>
      </c>
      <c r="E901" s="49" t="str">
        <f>'[1]ПРЕЙСКУРАНТ '!E157</f>
        <v>исследование</v>
      </c>
      <c r="F901" s="52">
        <v>4.96</v>
      </c>
      <c r="G901" s="25">
        <f t="shared" si="27"/>
        <v>5.952</v>
      </c>
      <c r="H901" s="52">
        <v>4.96</v>
      </c>
      <c r="I901" s="25">
        <f t="shared" si="28"/>
        <v>5.952</v>
      </c>
    </row>
    <row r="902" spans="3:9" ht="105" customHeight="1">
      <c r="C902" s="53" t="str">
        <f>'[1]ПРЕЙСКУРАНТ '!C158</f>
        <v>6.3.1.39</v>
      </c>
      <c r="D902" s="54" t="str">
        <f>'[1]ПРЕЙСКУРАНТ '!D158</f>
        <v>определение ОМЧ в воздухе </v>
      </c>
      <c r="E902" s="49" t="str">
        <f>'[1]ПРЕЙСКУРАНТ '!E158</f>
        <v>исследование</v>
      </c>
      <c r="F902" s="52">
        <v>2.53</v>
      </c>
      <c r="G902" s="25">
        <f t="shared" si="27"/>
        <v>3.0359999999999996</v>
      </c>
      <c r="H902" s="52">
        <v>2.53</v>
      </c>
      <c r="I902" s="25">
        <f t="shared" si="28"/>
        <v>3.0359999999999996</v>
      </c>
    </row>
    <row r="903" spans="3:9" ht="64.5" customHeight="1">
      <c r="C903" s="53" t="str">
        <f>'[1]ПРЕЙСКУРАНТ '!C159</f>
        <v>6.3.1.40</v>
      </c>
      <c r="D903" s="54" t="str">
        <f>'[1]ПРЕЙСКУРАНТ '!D159</f>
        <v>определение коагулазоположительного стафилококка в воздухе</v>
      </c>
      <c r="E903" s="49" t="str">
        <f>'[1]ПРЕЙСКУРАНТ '!E159</f>
        <v>исследование</v>
      </c>
      <c r="F903" s="52">
        <v>1.6</v>
      </c>
      <c r="G903" s="25">
        <f t="shared" si="27"/>
        <v>1.92</v>
      </c>
      <c r="H903" s="52">
        <v>1.6</v>
      </c>
      <c r="I903" s="25">
        <f t="shared" si="28"/>
        <v>1.92</v>
      </c>
    </row>
    <row r="904" spans="3:9" ht="64.5" customHeight="1">
      <c r="C904" s="53" t="str">
        <f>'[1]ПРЕЙСКУРАНТ '!C160</f>
        <v>6.3.1.41</v>
      </c>
      <c r="D904" s="54" t="str">
        <f>'[1]ПРЕЙСКУРАНТ '!D160</f>
        <v>определение содержания дрожжеподобных и плесневых грибов в воздухе</v>
      </c>
      <c r="E904" s="49" t="str">
        <f>'[1]ПРЕЙСКУРАНТ '!E160</f>
        <v>исследование</v>
      </c>
      <c r="F904" s="52">
        <v>2.97</v>
      </c>
      <c r="G904" s="25">
        <f t="shared" si="27"/>
        <v>3.564</v>
      </c>
      <c r="H904" s="52">
        <v>2.97</v>
      </c>
      <c r="I904" s="25">
        <f t="shared" si="28"/>
        <v>3.564</v>
      </c>
    </row>
    <row r="905" spans="3:9" ht="64.5" customHeight="1">
      <c r="C905" s="53" t="str">
        <f>'[1]ПРЕЙСКУРАНТ '!C161</f>
        <v>6.3.1.42</v>
      </c>
      <c r="D905" s="54" t="str">
        <f>'[1]ПРЕЙСКУРАНТ '!D161</f>
        <v>определение микробиологической чистоты дезинфекционных и антисептических средств</v>
      </c>
      <c r="E905" s="49" t="str">
        <f>'[1]ПРЕЙСКУРАНТ '!E161</f>
        <v>исследование</v>
      </c>
      <c r="F905" s="52">
        <v>10.94</v>
      </c>
      <c r="G905" s="25">
        <f t="shared" si="27"/>
        <v>13.127999999999998</v>
      </c>
      <c r="H905" s="52">
        <v>6.57</v>
      </c>
      <c r="I905" s="25">
        <f t="shared" si="28"/>
        <v>7.884</v>
      </c>
    </row>
    <row r="906" spans="3:9" ht="64.5" customHeight="1">
      <c r="C906" s="53" t="str">
        <f>'[1]ПРЕЙСКУРАНТ '!C162</f>
        <v>6.3.1.43</v>
      </c>
      <c r="D906" s="54" t="str">
        <f>'[1]ПРЕЙСКУРАНТ '!D162</f>
        <v>Выделение L. pneumophila из объектов окружающей среды</v>
      </c>
      <c r="E906" s="49"/>
      <c r="F906" s="52"/>
      <c r="G906" s="25"/>
      <c r="H906" s="37"/>
      <c r="I906" s="25"/>
    </row>
    <row r="907" spans="3:9" ht="64.5" customHeight="1">
      <c r="C907" s="53" t="str">
        <f>'[1]ПРЕЙСКУРАНТ '!C163</f>
        <v>6.3.1.43.1</v>
      </c>
      <c r="D907" s="54" t="str">
        <f>'[1]ПРЕЙСКУРАНТ '!D163</f>
        <v>выделение L. pneumophila из объектов окружающей среды (при отрицательном результате)</v>
      </c>
      <c r="E907" s="49" t="str">
        <f>'[1]ПРЕЙСКУРАНТ '!E163</f>
        <v>исследование</v>
      </c>
      <c r="F907" s="52">
        <v>22.6</v>
      </c>
      <c r="G907" s="25">
        <f t="shared" si="27"/>
        <v>27.12</v>
      </c>
      <c r="H907" s="52">
        <v>13.56</v>
      </c>
      <c r="I907" s="25">
        <f t="shared" si="28"/>
        <v>16.272</v>
      </c>
    </row>
    <row r="908" spans="3:9" ht="64.5" customHeight="1">
      <c r="C908" s="53" t="str">
        <f>'[1]ПРЕЙСКУРАНТ '!C164</f>
        <v>6.3.1.43.2</v>
      </c>
      <c r="D908" s="54" t="str">
        <f>'[1]ПРЕЙСКУРАНТ '!D164</f>
        <v>выделение L. pneumophila из объектов окружающей среды (при положительном результате)</v>
      </c>
      <c r="E908" s="49" t="str">
        <f>'[1]ПРЕЙСКУРАНТ '!E164</f>
        <v>исследование</v>
      </c>
      <c r="F908" s="52">
        <v>27.8</v>
      </c>
      <c r="G908" s="25">
        <f t="shared" si="27"/>
        <v>33.36</v>
      </c>
      <c r="H908" s="52">
        <v>17.05</v>
      </c>
      <c r="I908" s="25">
        <f t="shared" si="28"/>
        <v>20.46</v>
      </c>
    </row>
    <row r="909" spans="3:9" ht="64.5" customHeight="1">
      <c r="C909" s="53" t="str">
        <f>'[1]ПРЕЙСКУРАНТ '!C165</f>
        <v>6.3.1.44</v>
      </c>
      <c r="D909" s="54" t="str">
        <f>'[1]ПРЕЙСКУРАНТ '!D165</f>
        <v>контроль работы паровых и воздушных стерилизаторов бактериологическим методом</v>
      </c>
      <c r="E909" s="49" t="str">
        <f>'[1]ПРЕЙСКУРАНТ '!E165</f>
        <v>исследование</v>
      </c>
      <c r="F909" s="52">
        <v>11.66</v>
      </c>
      <c r="G909" s="25">
        <f t="shared" si="27"/>
        <v>13.991999999999999</v>
      </c>
      <c r="H909" s="52">
        <v>7</v>
      </c>
      <c r="I909" s="25">
        <f t="shared" si="28"/>
        <v>8.4</v>
      </c>
    </row>
    <row r="910" spans="3:9" ht="64.5" customHeight="1">
      <c r="C910" s="53" t="str">
        <f>'[1]ПРЕЙСКУРАНТ '!C166</f>
        <v>6.3.1.45</v>
      </c>
      <c r="D910" s="54" t="str">
        <f>'[1]ПРЕЙСКУРАНТ '!D166</f>
        <v>Обнаружение бактерий Vibrio parahaemolyticus в определенном количестве образца</v>
      </c>
      <c r="E910" s="49"/>
      <c r="F910" s="36"/>
      <c r="G910" s="25"/>
      <c r="H910" s="36"/>
      <c r="I910" s="25"/>
    </row>
    <row r="911" spans="3:9" ht="64.5" customHeight="1">
      <c r="C911" s="53" t="str">
        <f>'[1]ПРЕЙСКУРАНТ '!C167</f>
        <v>6.3.1.45.1</v>
      </c>
      <c r="D911" s="54" t="str">
        <f>'[1]ПРЕЙСКУРАНТ '!D167</f>
        <v>обнаружение бактерий Vibrio parahaemolyticus в определенном количестве образца (при отсутствии роста микроорганизмов)</v>
      </c>
      <c r="E911" s="49" t="str">
        <f>'[1]ПРЕЙСКУРАНТ '!E167</f>
        <v>исследование</v>
      </c>
      <c r="F911" s="52">
        <v>2.97</v>
      </c>
      <c r="G911" s="25">
        <f t="shared" si="27"/>
        <v>3.564</v>
      </c>
      <c r="H911" s="52">
        <v>2.97</v>
      </c>
      <c r="I911" s="25">
        <f t="shared" si="28"/>
        <v>3.564</v>
      </c>
    </row>
    <row r="912" spans="3:9" ht="64.5" customHeight="1">
      <c r="C912" s="53" t="str">
        <f>'[1]ПРЕЙСКУРАНТ '!C168</f>
        <v>6.3.1.45.2</v>
      </c>
      <c r="D912" s="54" t="str">
        <f>'[1]ПРЕЙСКУРАНТ '!D168</f>
        <v>Обнаружение бактерий Vibrio parahaemolyticus в определенном количестве образца (при выделении микроорганизмов с идентификацией до вида)</v>
      </c>
      <c r="E912" s="49" t="str">
        <f>'[1]ПРЕЙСКУРАНТ '!E168</f>
        <v>исследование</v>
      </c>
      <c r="F912" s="52">
        <v>5.92</v>
      </c>
      <c r="G912" s="25">
        <f t="shared" si="27"/>
        <v>7.104</v>
      </c>
      <c r="H912" s="52">
        <v>5.92</v>
      </c>
      <c r="I912" s="25">
        <f t="shared" si="28"/>
        <v>7.104</v>
      </c>
    </row>
    <row r="913" spans="3:9" ht="100.5" customHeight="1">
      <c r="C913" s="53" t="str">
        <f>'[1]ПРЕЙСКУРАНТ '!C169</f>
        <v>6.3.2</v>
      </c>
      <c r="D913" s="54" t="str">
        <f>'[1]ПРЕЙСКУРАНТ '!D169</f>
        <v>Молекулярно-биологические методы в санитарной микробиологии</v>
      </c>
      <c r="E913" s="49">
        <f>'[1]ПРЕЙСКУРАНТ '!E169</f>
        <v>0</v>
      </c>
      <c r="F913" s="36"/>
      <c r="G913" s="25">
        <f t="shared" si="27"/>
        <v>0</v>
      </c>
      <c r="H913" s="36"/>
      <c r="I913" s="25">
        <f t="shared" si="28"/>
        <v>0</v>
      </c>
    </row>
    <row r="914" spans="3:9" ht="64.5" customHeight="1">
      <c r="C914" s="53" t="str">
        <f>'[1]ПРЕЙСКУРАНТ '!C170</f>
        <v>6.3.2.1</v>
      </c>
      <c r="D914" s="54" t="str">
        <f>'[1]ПРЕЙСКУРАНТ '!D170</f>
        <v>выделение дезоксирибонуклеиновой кислоты (далее - ДНК) микроорганизмов, маркеров генетически модифицированных организмов из продукции, факторов среды обитания</v>
      </c>
      <c r="E914" s="49" t="str">
        <f>'[1]ПРЕЙСКУРАНТ '!E170</f>
        <v>исследование</v>
      </c>
      <c r="F914" s="52">
        <v>14.53</v>
      </c>
      <c r="G914" s="25">
        <f t="shared" si="27"/>
        <v>17.436</v>
      </c>
      <c r="H914" s="52">
        <v>2.69</v>
      </c>
      <c r="I914" s="25">
        <f t="shared" si="28"/>
        <v>3.2279999999999998</v>
      </c>
    </row>
    <row r="915" spans="3:9" ht="123.75" customHeight="1">
      <c r="C915" s="53" t="str">
        <f>'[1]ПРЕЙСКУРАНТ '!C171</f>
        <v>6.3.2.2</v>
      </c>
      <c r="D915" s="54" t="str">
        <f>'[1]ПРЕЙСКУРАНТ '!D171</f>
        <v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- ПЦР) с флуоресцентной детекцией в режиме реального времени</v>
      </c>
      <c r="E915" s="49" t="str">
        <f>'[1]ПРЕЙСКУРАНТ '!E171</f>
        <v>исследование</v>
      </c>
      <c r="F915" s="52">
        <v>7.83</v>
      </c>
      <c r="G915" s="25">
        <f t="shared" si="27"/>
        <v>9.395999999999999</v>
      </c>
      <c r="H915" s="52">
        <v>1.8</v>
      </c>
      <c r="I915" s="25">
        <f t="shared" si="28"/>
        <v>2.16</v>
      </c>
    </row>
    <row r="916" spans="3:9" ht="141.75" customHeight="1">
      <c r="C916" s="53" t="str">
        <f>'[1]ПРЕЙСКУРАНТ '!C172</f>
        <v>6.3.2.3</v>
      </c>
      <c r="D916" s="54" t="str">
        <f>'[1]ПРЕЙСКУРАНТ '!D172</f>
        <v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v>
      </c>
      <c r="E916" s="49" t="str">
        <f>'[1]ПРЕЙСКУРАНТ '!E172</f>
        <v>исследование</v>
      </c>
      <c r="F916" s="52">
        <v>12.31</v>
      </c>
      <c r="G916" s="25">
        <f t="shared" si="27"/>
        <v>14.772</v>
      </c>
      <c r="H916" s="52">
        <v>5.61</v>
      </c>
      <c r="I916" s="25">
        <f t="shared" si="28"/>
        <v>6.732</v>
      </c>
    </row>
    <row r="917" spans="3:9" ht="64.5" customHeight="1">
      <c r="C917" s="47">
        <f>'[1]ПРЕЙСКУРАНТ '!C173</f>
        <v>6.4</v>
      </c>
      <c r="D917" s="48" t="str">
        <f>'[1]ПРЕЙСКУРАНТ '!D173</f>
        <v>Санитарно-вирусологические исследования продукции и факторов среды обитания</v>
      </c>
      <c r="E917" s="49"/>
      <c r="F917" s="52"/>
      <c r="G917" s="25"/>
      <c r="H917" s="37"/>
      <c r="I917" s="25"/>
    </row>
    <row r="918" spans="3:9" ht="64.5" customHeight="1">
      <c r="C918" s="53" t="str">
        <f>'[1]ПРЕЙСКУРАНТ '!C174</f>
        <v>6.4.1</v>
      </c>
      <c r="D918" s="54" t="str">
        <f>'[1]ПРЕЙСКУРАНТ '!D174</f>
        <v>Подготовительные работы</v>
      </c>
      <c r="E918" s="49"/>
      <c r="F918" s="52"/>
      <c r="G918" s="25"/>
      <c r="H918" s="37"/>
      <c r="I918" s="25"/>
    </row>
    <row r="919" spans="3:9" ht="30.75" customHeight="1">
      <c r="C919" s="53" t="str">
        <f>'[1]ПРЕЙСКУРАНТ '!C175</f>
        <v>6.4.1.1.</v>
      </c>
      <c r="D919" s="54" t="str">
        <f>'[1]ПРЕЙСКУРАНТ '!D175</f>
        <v>обработка проб воды для санитарно-вирусологических исследований </v>
      </c>
      <c r="E919" s="49" t="str">
        <f>'[1]ПРЕЙСКУРАНТ '!E175</f>
        <v>исследование</v>
      </c>
      <c r="F919" s="52">
        <v>2.15</v>
      </c>
      <c r="G919" s="25">
        <f aca="true" t="shared" si="29" ref="G919:G973">F919*1.2</f>
        <v>2.5799999999999996</v>
      </c>
      <c r="H919" s="52">
        <v>2.15</v>
      </c>
      <c r="I919" s="25">
        <f aca="true" t="shared" si="30" ref="I919:I973">H919*1.2</f>
        <v>2.5799999999999996</v>
      </c>
    </row>
    <row r="920" spans="3:9" ht="49.5" customHeight="1">
      <c r="C920" s="53" t="str">
        <f>'[1]ПРЕЙСКУРАНТ '!C176</f>
        <v>6.4.1.2</v>
      </c>
      <c r="D920" s="54" t="str">
        <f>'[1]ПРЕЙСКУРАНТ '!D176</f>
        <v>обработка проб пищевых продуктов для санитарно-вирусологических исследований</v>
      </c>
      <c r="E920" s="49" t="str">
        <f>'[1]ПРЕЙСКУРАНТ '!E176</f>
        <v>исследование</v>
      </c>
      <c r="F920" s="52">
        <v>2.15</v>
      </c>
      <c r="G920" s="25">
        <f t="shared" si="29"/>
        <v>2.5799999999999996</v>
      </c>
      <c r="H920" s="52">
        <v>2.15</v>
      </c>
      <c r="I920" s="25">
        <f t="shared" si="30"/>
        <v>2.5799999999999996</v>
      </c>
    </row>
    <row r="921" spans="3:9" ht="64.5" customHeight="1">
      <c r="C921" s="53" t="str">
        <f>'[1]ПРЕЙСКУРАНТ '!C177</f>
        <v>6.4.2</v>
      </c>
      <c r="D921" s="54" t="str">
        <f>'[1]ПРЕЙСКУРАНТ '!D177</f>
        <v>Классические вирусологические методы при санитарно-вирусологических исследованиях</v>
      </c>
      <c r="E921" s="49"/>
      <c r="F921" s="36"/>
      <c r="G921" s="25"/>
      <c r="H921" s="36"/>
      <c r="I921" s="25"/>
    </row>
    <row r="922" spans="3:9" ht="64.5" customHeight="1">
      <c r="C922" s="53" t="str">
        <f>'[1]ПРЕЙСКУРАНТ '!C178</f>
        <v>6.4.2.1.</v>
      </c>
      <c r="D922" s="54" t="str">
        <f>'[1]ПРЕЙСКУРАНТ '!D178</f>
        <v>Санитарно-вирусологические исследования в культуре клеток</v>
      </c>
      <c r="E922" s="49"/>
      <c r="F922" s="36"/>
      <c r="G922" s="25"/>
      <c r="H922" s="36"/>
      <c r="I922" s="25"/>
    </row>
    <row r="923" spans="3:9" ht="45" customHeight="1">
      <c r="C923" s="53" t="str">
        <f>'[1]ПРЕЙСКУРАНТ '!C179</f>
        <v>6.4.2.1.1.</v>
      </c>
      <c r="D923" s="54" t="str">
        <f>'[1]ПРЕЙСКУРАНТ '!D179</f>
        <v>подготовка ex tempore лабораторной посуды, ламинарного бокса, приготовление питательных сред, пробоподготовка</v>
      </c>
      <c r="E923" s="49" t="str">
        <f>'[1]ПРЕЙСКУРАНТ '!E179</f>
        <v>исследование</v>
      </c>
      <c r="F923" s="52">
        <v>9.23</v>
      </c>
      <c r="G923" s="25">
        <f t="shared" si="29"/>
        <v>11.076</v>
      </c>
      <c r="H923" s="52">
        <v>9.23</v>
      </c>
      <c r="I923" s="25">
        <f t="shared" si="30"/>
        <v>11.076</v>
      </c>
    </row>
    <row r="924" spans="3:9" ht="86.25" customHeight="1">
      <c r="C924" s="53" t="str">
        <f>'[1]ПРЕЙСКУРАНТ '!C180</f>
        <v>6.4.2.1.2</v>
      </c>
      <c r="D924" s="54" t="str">
        <f>'[1]ПРЕЙСКУРАНТ '!D180</f>
        <v>санитарно-вирусологические исследования в культуре клеток при отсутствии цитопатогенного действия  вируса</v>
      </c>
      <c r="E924" s="49" t="str">
        <f>'[1]ПРЕЙСКУРАНТ '!E180</f>
        <v>исследование</v>
      </c>
      <c r="F924" s="52">
        <v>19.74</v>
      </c>
      <c r="G924" s="25">
        <f t="shared" si="29"/>
        <v>23.688</v>
      </c>
      <c r="H924" s="52">
        <v>19.74</v>
      </c>
      <c r="I924" s="25">
        <f t="shared" si="30"/>
        <v>23.688</v>
      </c>
    </row>
    <row r="925" spans="3:9" ht="92.25" customHeight="1">
      <c r="C925" s="53" t="str">
        <f>'[1]ПРЕЙСКУРАНТ '!C181</f>
        <v>6.4.2.1.3</v>
      </c>
      <c r="D925" s="54" t="str">
        <f>'[1]ПРЕЙСКУРАНТ '!D181</f>
        <v>санитарно-вирусологические исследования в культуре клеток при наличии  ЦПД вируса</v>
      </c>
      <c r="E925" s="49" t="str">
        <f>'[1]ПРЕЙСКУРАНТ '!E181</f>
        <v>исследование</v>
      </c>
      <c r="F925" s="52">
        <v>26.46</v>
      </c>
      <c r="G925" s="25">
        <f t="shared" si="29"/>
        <v>31.752</v>
      </c>
      <c r="H925" s="52">
        <v>26.46</v>
      </c>
      <c r="I925" s="25">
        <f t="shared" si="30"/>
        <v>31.752</v>
      </c>
    </row>
    <row r="926" spans="3:9" ht="64.5" customHeight="1">
      <c r="C926" s="53" t="str">
        <f>'[1]ПРЕЙСКУРАНТ '!C182</f>
        <v>6.4.3</v>
      </c>
      <c r="D926" s="54" t="str">
        <f>'[1]ПРЕЙСКУРАНТ '!D182</f>
        <v>Иммунологические методы при санитарно-вирусологических исследованиях</v>
      </c>
      <c r="E926" s="49">
        <f>'[1]ПРЕЙСКУРАНТ '!E182</f>
        <v>0</v>
      </c>
      <c r="F926" s="52"/>
      <c r="G926" s="25">
        <f t="shared" si="29"/>
        <v>0</v>
      </c>
      <c r="H926" s="37"/>
      <c r="I926" s="25">
        <f t="shared" si="30"/>
        <v>0</v>
      </c>
    </row>
    <row r="927" spans="3:9" ht="64.5" customHeight="1">
      <c r="C927" s="55" t="str">
        <f>'[1]ПРЕЙСКУРАНТ '!C183</f>
        <v>6.4.3.1</v>
      </c>
      <c r="D927" s="56" t="str">
        <f>'[1]ПРЕЙСКУРАНТ '!D183</f>
        <v>Метод ИФА</v>
      </c>
      <c r="E927" s="57">
        <f>'[1]ПРЕЙСКУРАНТ '!E183</f>
        <v>0</v>
      </c>
      <c r="F927" s="52"/>
      <c r="G927" s="25">
        <f t="shared" si="29"/>
        <v>0</v>
      </c>
      <c r="H927" s="37"/>
      <c r="I927" s="25">
        <f t="shared" si="30"/>
        <v>0</v>
      </c>
    </row>
    <row r="928" spans="3:9" ht="64.5" customHeight="1">
      <c r="C928" s="53" t="str">
        <f>'[1]ПРЕЙСКУРАНТ '!C184</f>
        <v>6.4.3.1.1</v>
      </c>
      <c r="D928" s="54" t="str">
        <f>'[1]ПРЕЙСКУРАНТ '!D184</f>
        <v>пробоподготовка ( Метод ИФА) </v>
      </c>
      <c r="E928" s="49" t="str">
        <f>'[1]ПРЕЙСКУРАНТ '!E184</f>
        <v>исследование</v>
      </c>
      <c r="F928" s="52">
        <v>2.58</v>
      </c>
      <c r="G928" s="25">
        <f t="shared" si="29"/>
        <v>3.096</v>
      </c>
      <c r="H928" s="37">
        <v>0.42</v>
      </c>
      <c r="I928" s="25">
        <f t="shared" si="30"/>
        <v>0.504</v>
      </c>
    </row>
    <row r="929" spans="3:9" ht="64.5" customHeight="1">
      <c r="C929" s="53" t="str">
        <f>'[1]ПРЕЙСКУРАНТ '!C185</f>
        <v>6.4.3.2</v>
      </c>
      <c r="D929" s="54" t="str">
        <f>'[1]ПРЕЙСКУРАНТ '!D185</f>
        <v>полуавтоматизированный анализ (метод ИФА)</v>
      </c>
      <c r="E929" s="49"/>
      <c r="F929" s="36"/>
      <c r="G929" s="25"/>
      <c r="H929" s="37"/>
      <c r="I929" s="25"/>
    </row>
    <row r="930" spans="3:9" ht="39" customHeight="1">
      <c r="C930" s="53" t="str">
        <f>'[1]ПРЕЙСКУРАНТ '!C186</f>
        <v>6.4.3.2.1</v>
      </c>
      <c r="D930" s="54" t="str">
        <f>'[1]ПРЕЙСКУРАНТ '!D186</f>
        <v>определение антигенов энтеровирусов в 1 пробе( Метод ИФА)</v>
      </c>
      <c r="E930" s="49" t="str">
        <f>'[1]ПРЕЙСКУРАНТ '!E186</f>
        <v>исследование</v>
      </c>
      <c r="F930" s="52">
        <v>3.29</v>
      </c>
      <c r="G930" s="25">
        <f t="shared" si="29"/>
        <v>3.948</v>
      </c>
      <c r="H930" s="37">
        <v>1.53</v>
      </c>
      <c r="I930" s="25">
        <f t="shared" si="30"/>
        <v>1.8359999999999999</v>
      </c>
    </row>
    <row r="931" spans="3:9" ht="64.5" customHeight="1">
      <c r="C931" s="53" t="str">
        <f>'[1]ПРЕЙСКУРАНТ '!C187</f>
        <v>6.4.4</v>
      </c>
      <c r="D931" s="54" t="str">
        <f>'[1]ПРЕЙСКУРАНТ '!D187</f>
        <v>Молекулярно-биологические методы при санитарно-вирусологических исследованиях</v>
      </c>
      <c r="E931" s="49"/>
      <c r="F931" s="36"/>
      <c r="G931" s="25"/>
      <c r="H931" s="37"/>
      <c r="I931" s="25"/>
    </row>
    <row r="932" spans="3:9" ht="53.25" customHeight="1">
      <c r="C932" s="53" t="str">
        <f>'[1]ПРЕЙСКУРАНТ '!C188</f>
        <v>6.4.4.1</v>
      </c>
      <c r="D932" s="54" t="str">
        <f>'[1]ПРЕЙСКУРАНТ '!D188</f>
        <v> выделение РНК/ДНК из иного биологического материала</v>
      </c>
      <c r="E932" s="49" t="str">
        <f>'[1]ПРЕЙСКУРАНТ '!E188</f>
        <v>исследование</v>
      </c>
      <c r="F932" s="52">
        <v>4.8</v>
      </c>
      <c r="G932" s="25">
        <f t="shared" si="29"/>
        <v>5.76</v>
      </c>
      <c r="H932" s="37">
        <v>0.9</v>
      </c>
      <c r="I932" s="25">
        <f t="shared" si="30"/>
        <v>1.08</v>
      </c>
    </row>
    <row r="933" spans="3:9" ht="64.5" customHeight="1">
      <c r="C933" s="53" t="str">
        <f>'[1]ПРЕЙСКУРАНТ '!C189</f>
        <v>6.4.4.2</v>
      </c>
      <c r="D933" s="54" t="str">
        <f>'[1]ПРЕЙСКУРАНТ '!D189</f>
        <v>постановка реакции обратной транскрипции </v>
      </c>
      <c r="E933" s="49" t="str">
        <f>'[1]ПРЕЙСКУРАНТ '!E189</f>
        <v>исследование</v>
      </c>
      <c r="F933" s="52">
        <v>2.9</v>
      </c>
      <c r="G933" s="25">
        <f t="shared" si="29"/>
        <v>3.48</v>
      </c>
      <c r="H933" s="37">
        <v>2.06</v>
      </c>
      <c r="I933" s="25">
        <f t="shared" si="30"/>
        <v>2.472</v>
      </c>
    </row>
    <row r="934" spans="3:9" ht="64.5" customHeight="1">
      <c r="C934" s="53" t="str">
        <f>'[1]ПРЕЙСКУРАНТ '!C190</f>
        <v>6.4.4.3</v>
      </c>
      <c r="D934" s="54" t="str">
        <f>'[1]ПРЕЙСКУРАНТ '!D190</f>
        <v>ПЦР с детекцией в режиме реального времени, по конечной точке для качественного определения ДНК/РНК</v>
      </c>
      <c r="E934" s="49" t="str">
        <f>E933</f>
        <v>исследование</v>
      </c>
      <c r="F934" s="52">
        <v>7.83</v>
      </c>
      <c r="G934" s="25">
        <f t="shared" si="29"/>
        <v>9.395999999999999</v>
      </c>
      <c r="H934" s="37">
        <v>3.32</v>
      </c>
      <c r="I934" s="25">
        <f t="shared" si="30"/>
        <v>3.9839999999999995</v>
      </c>
    </row>
    <row r="935" spans="3:9" ht="93.75" customHeight="1">
      <c r="C935" s="53" t="str">
        <f>'[1]ПРЕЙСКУРАНТ '!C191</f>
        <v>6.4.4.4</v>
      </c>
      <c r="D935" s="54" t="str">
        <f>'[1]ПРЕЙСКУРАНТ '!D191</f>
        <v>ПЦР с детекцией в режиме реального времени для качественного определения  РНК энтеровирусов человека</v>
      </c>
      <c r="E935" s="49" t="str">
        <f>'[1]ПРЕЙСКУРАНТ '!E191</f>
        <v>исследование</v>
      </c>
      <c r="F935" s="52">
        <v>7.83</v>
      </c>
      <c r="G935" s="25">
        <f t="shared" si="29"/>
        <v>9.395999999999999</v>
      </c>
      <c r="H935" s="37">
        <v>1.68</v>
      </c>
      <c r="I935" s="25">
        <f t="shared" si="30"/>
        <v>2.016</v>
      </c>
    </row>
    <row r="936" spans="3:9" ht="95.25" customHeight="1">
      <c r="C936" s="47" t="str">
        <f>'[1]ПРЕЙСКУРАНТ '!C192</f>
        <v>6.5</v>
      </c>
      <c r="D936" s="48" t="str">
        <f>'[1]ПРЕЙСКУРАНТ '!D192</f>
        <v>Лабораторные исследования по диагностике и мониторингу инфекционных заболеваний</v>
      </c>
      <c r="E936" s="49"/>
      <c r="F936" s="52"/>
      <c r="G936" s="25"/>
      <c r="H936" s="37"/>
      <c r="I936" s="25"/>
    </row>
    <row r="937" spans="3:9" ht="68.25" customHeight="1">
      <c r="C937" s="53" t="str">
        <f>'[1]ПРЕЙСКУРАНТ '!C193</f>
        <v>6.5.1</v>
      </c>
      <c r="D937" s="54" t="str">
        <f>'[1]ПРЕЙСКУРАНТ '!D193</f>
        <v>Бактериологические исследования по диагностике и мониторингу инфекционных заболеваний</v>
      </c>
      <c r="E937" s="49"/>
      <c r="F937" s="52"/>
      <c r="G937" s="25"/>
      <c r="H937" s="37"/>
      <c r="I937" s="25"/>
    </row>
    <row r="938" spans="3:9" ht="57.75" customHeight="1">
      <c r="C938" s="53" t="str">
        <f>'[1]ПРЕЙСКУРАНТ '!C194</f>
        <v>6.5.1.1.1</v>
      </c>
      <c r="D938" s="56" t="str">
        <f>'[1]ПРЕЙСКУРАНТ '!D194</f>
        <v>бактериологические исследования по диагностике и мониторингу инфекционных заболеваний (при отсутствии диагностически значимых микроорганизмов )</v>
      </c>
      <c r="E938" s="49" t="str">
        <f>'[1]ПРЕЙСКУРАНТ '!E194</f>
        <v>исследование</v>
      </c>
      <c r="F938" s="52">
        <v>2.97</v>
      </c>
      <c r="G938" s="25">
        <f t="shared" si="29"/>
        <v>3.564</v>
      </c>
      <c r="H938" s="52">
        <v>2.97</v>
      </c>
      <c r="I938" s="25">
        <f t="shared" si="30"/>
        <v>3.564</v>
      </c>
    </row>
    <row r="939" spans="3:9" ht="99">
      <c r="C939" s="53" t="str">
        <f>'[1]ПРЕЙСКУРАНТ '!C195</f>
        <v>6.5.1.1.2</v>
      </c>
      <c r="D939" s="54" t="str">
        <f>'[1]ПРЕЙСКУРАНТ '!D195</f>
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1-2 культуры)</v>
      </c>
      <c r="E939" s="49" t="str">
        <f>'[1]ПРЕЙСКУРАНТ '!E195</f>
        <v>исследование</v>
      </c>
      <c r="F939" s="58">
        <v>4.52</v>
      </c>
      <c r="G939" s="25">
        <f t="shared" si="29"/>
        <v>5.4239999999999995</v>
      </c>
      <c r="H939" s="58">
        <v>4.52</v>
      </c>
      <c r="I939" s="25">
        <f t="shared" si="30"/>
        <v>5.4239999999999995</v>
      </c>
    </row>
    <row r="940" spans="3:9" ht="99">
      <c r="C940" s="53" t="str">
        <f>'[1]ПРЕЙСКУРАНТ '!C196</f>
        <v>6.5.1.1.3</v>
      </c>
      <c r="D940" s="54" t="str">
        <f>'[1]ПРЕЙСКУРАНТ '!D196</f>
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3-ех и более культур)</v>
      </c>
      <c r="E940" s="49" t="str">
        <f>'[1]ПРЕЙСКУРАНТ '!E196</f>
        <v>исследование</v>
      </c>
      <c r="F940" s="52">
        <v>6.97</v>
      </c>
      <c r="G940" s="25">
        <f t="shared" si="29"/>
        <v>8.363999999999999</v>
      </c>
      <c r="H940" s="52">
        <v>6.97</v>
      </c>
      <c r="I940" s="25">
        <f t="shared" si="30"/>
        <v>8.363999999999999</v>
      </c>
    </row>
    <row r="941" spans="3:9" ht="66">
      <c r="C941" s="53" t="str">
        <f>'[1]ПРЕЙСКУРАНТ '!C197</f>
        <v>6.5.1.2</v>
      </c>
      <c r="D941" s="54" t="str">
        <f>'[1]ПРЕЙСКУРАНТ '!D197</f>
        <v>Исследования на аэробные и факультативно-анаэробные микроорганизмы в моче (полуколичественный метод)</v>
      </c>
      <c r="E941" s="49"/>
      <c r="F941" s="36"/>
      <c r="G941" s="25"/>
      <c r="H941" s="36"/>
      <c r="I941" s="25"/>
    </row>
    <row r="942" spans="3:9" ht="82.5">
      <c r="C942" s="53" t="str">
        <f>'[1]ПРЕЙСКУРАНТ '!C198</f>
        <v>6.5.1.2.1</v>
      </c>
      <c r="D942" s="54" t="str">
        <f>'[1]ПРЕЙСКУРАНТ '!D198</f>
        <v>культуральное исследование при отсутствии микроорганизмов или их количестве ниже диагностических титров (полуколичественный метод)</v>
      </c>
      <c r="E942" s="49" t="str">
        <f>'[1]ПРЕЙСКУРАНТ '!E198</f>
        <v>исследование</v>
      </c>
      <c r="F942" s="52">
        <v>2.36</v>
      </c>
      <c r="G942" s="25">
        <f t="shared" si="29"/>
        <v>2.832</v>
      </c>
      <c r="H942" s="52">
        <v>2.36</v>
      </c>
      <c r="I942" s="25">
        <f t="shared" si="30"/>
        <v>2.832</v>
      </c>
    </row>
    <row r="943" spans="3:9" ht="66">
      <c r="C943" s="53" t="str">
        <f>'[1]ПРЕЙСКУРАНТ '!C199</f>
        <v>6.5.1.2.2</v>
      </c>
      <c r="D943" s="54" t="str">
        <f>'[1]ПРЕЙСКУРАНТ '!D199</f>
        <v>при выделении микроорганизмов с изучением морфологических свойств (полуколичественный метод)</v>
      </c>
      <c r="E943" s="49" t="str">
        <f>'[1]ПРЕЙСКУРАНТ '!E199</f>
        <v>исследование</v>
      </c>
      <c r="F943" s="52">
        <v>3.55</v>
      </c>
      <c r="G943" s="25">
        <f t="shared" si="29"/>
        <v>4.26</v>
      </c>
      <c r="H943" s="52">
        <v>3.55</v>
      </c>
      <c r="I943" s="25">
        <f t="shared" si="30"/>
        <v>4.26</v>
      </c>
    </row>
    <row r="944" spans="3:9" ht="33">
      <c r="C944" s="53" t="str">
        <f>'[1]ПРЕЙСКУРАНТ '!C200</f>
        <v>6.5.1.3</v>
      </c>
      <c r="D944" s="54" t="str">
        <f>'[1]ПРЕЙСКУРАНТ '!D200</f>
        <v>исследование с идентификацией до вида (классическим методом)</v>
      </c>
      <c r="E944" s="49" t="str">
        <f>'[1]ПРЕЙСКУРАНТ '!E200</f>
        <v>исследование</v>
      </c>
      <c r="F944" s="52">
        <v>6.36</v>
      </c>
      <c r="G944" s="25">
        <f t="shared" si="29"/>
        <v>7.632</v>
      </c>
      <c r="H944" s="52">
        <v>6.36</v>
      </c>
      <c r="I944" s="25">
        <f t="shared" si="30"/>
        <v>7.632</v>
      </c>
    </row>
    <row r="945" spans="3:9" ht="39.75" customHeight="1">
      <c r="C945" s="53" t="str">
        <f>'[1]ПРЕЙСКУРАНТ '!C201</f>
        <v>6.5.1.4</v>
      </c>
      <c r="D945" s="54" t="str">
        <f>'[1]ПРЕЙСКУРАНТ '!D201</f>
        <v>исследование грудного молока </v>
      </c>
      <c r="E945" s="49" t="str">
        <f>'[1]ПРЕЙСКУРАНТ '!E201</f>
        <v>исследование</v>
      </c>
      <c r="F945" s="52">
        <v>2.6</v>
      </c>
      <c r="G945" s="25">
        <f t="shared" si="29"/>
        <v>3.12</v>
      </c>
      <c r="H945" s="52">
        <v>2.6</v>
      </c>
      <c r="I945" s="25">
        <f t="shared" si="30"/>
        <v>3.12</v>
      </c>
    </row>
    <row r="946" spans="3:9" ht="39.75" customHeight="1">
      <c r="C946" s="53" t="str">
        <f>'[1]ПРЕЙСКУРАНТ '!C202</f>
        <v>6.5.1.5</v>
      </c>
      <c r="D946" s="54" t="str">
        <f>'[1]ПРЕЙСКУРАНТ '!D202</f>
        <v>исследование микробиоценоза кишечника (дисбактериоз) </v>
      </c>
      <c r="E946" s="49" t="str">
        <f>'[1]ПРЕЙСКУРАНТ '!E202</f>
        <v>исследование</v>
      </c>
      <c r="F946" s="52">
        <v>7.59</v>
      </c>
      <c r="G946" s="25">
        <f t="shared" si="29"/>
        <v>9.107999999999999</v>
      </c>
      <c r="H946" s="52">
        <v>7.59</v>
      </c>
      <c r="I946" s="25">
        <f t="shared" si="30"/>
        <v>9.107999999999999</v>
      </c>
    </row>
    <row r="947" spans="3:9" ht="56.25" customHeight="1">
      <c r="C947" s="53" t="str">
        <f>'[1]ПРЕЙСКУРАНТ '!C203</f>
        <v>6.5.1.6</v>
      </c>
      <c r="D947" s="54" t="str">
        <f>'[1]ПРЕЙСКУРАНТ '!D203</f>
        <v>приготовление, окраска и микроскопирование препаратов, биологического материала   по Граму</v>
      </c>
      <c r="E947" s="49" t="str">
        <f>'[1]ПРЕЙСКУРАНТ '!E203</f>
        <v>исследование</v>
      </c>
      <c r="F947" s="52">
        <v>3.5</v>
      </c>
      <c r="G947" s="25">
        <f t="shared" si="29"/>
        <v>4.2</v>
      </c>
      <c r="H947" s="52">
        <v>0.46</v>
      </c>
      <c r="I947" s="25">
        <f t="shared" si="30"/>
        <v>0.552</v>
      </c>
    </row>
    <row r="948" spans="3:9" ht="83.25" customHeight="1">
      <c r="C948" s="53" t="str">
        <f>'[1]ПРЕЙСКУРАНТ '!C204</f>
        <v>6.5.1.7</v>
      </c>
      <c r="D948" s="54" t="str">
        <f>'[1]ПРЕЙСКУРАНТ '!D204</f>
        <v>Определение чувствительности одного штамма микроорганизма к антибиотикам</v>
      </c>
      <c r="E948" s="49"/>
      <c r="F948" s="58"/>
      <c r="G948" s="25"/>
      <c r="H948" s="37"/>
      <c r="I948" s="25"/>
    </row>
    <row r="949" spans="3:9" ht="82.5">
      <c r="C949" s="53" t="str">
        <f>'[1]ПРЕЙСКУРАНТ '!C205</f>
        <v>6.5.1.7.1</v>
      </c>
      <c r="D949" s="54" t="str">
        <f>'[1]ПРЕЙСКУРАНТ '!D205</f>
        <v>определение чувствительности одного штамма микроорганизма к антибиотикам (диско-диффузионным методом к 6 препаратам)</v>
      </c>
      <c r="E949" s="49" t="str">
        <f>'[1]ПРЕЙСКУРАНТ '!E205</f>
        <v>исследование</v>
      </c>
      <c r="F949" s="52">
        <v>2.57</v>
      </c>
      <c r="G949" s="25">
        <f t="shared" si="29"/>
        <v>3.0839999999999996</v>
      </c>
      <c r="H949" s="37">
        <v>1.62</v>
      </c>
      <c r="I949" s="25">
        <f t="shared" si="30"/>
        <v>1.944</v>
      </c>
    </row>
    <row r="950" spans="3:9" ht="49.5">
      <c r="C950" s="53" t="str">
        <f>'[1]ПРЕЙСКУРАНТ '!C206</f>
        <v>6.5.2</v>
      </c>
      <c r="D950" s="54" t="str">
        <f>'[1]ПРЕЙСКУРАНТ '!D206</f>
        <v>Иммунологические исследования по диагностике и мониторингу инфекционных заболеваний</v>
      </c>
      <c r="E950" s="49"/>
      <c r="F950" s="36"/>
      <c r="G950" s="25"/>
      <c r="H950" s="37"/>
      <c r="I950" s="25"/>
    </row>
    <row r="951" spans="3:9" ht="148.5">
      <c r="C951" s="53" t="str">
        <f>'[1]ПРЕЙСКУРАНТ '!C207</f>
        <v>6.5.2.1</v>
      </c>
      <c r="D951" s="54" t="str">
        <f>'[1]ПРЕЙСКУРАНТ '!D207</f>
        <v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v>
      </c>
      <c r="E951" s="49"/>
      <c r="F951" s="52"/>
      <c r="G951" s="25"/>
      <c r="H951" s="37"/>
      <c r="I951" s="25"/>
    </row>
    <row r="952" spans="3:9" ht="16.5">
      <c r="C952" s="53" t="str">
        <f>'[1]ПРЕЙСКУРАНТ '!C208</f>
        <v>6.5.2.1.1</v>
      </c>
      <c r="D952" s="54" t="str">
        <f>'[1]ПРЕЙСКУРАНТ '!D208</f>
        <v>  пробоподготовка (метод ИФА)</v>
      </c>
      <c r="E952" s="49" t="str">
        <f>'[1]ПРЕЙСКУРАНТ '!E208</f>
        <v>исследование</v>
      </c>
      <c r="F952" s="52">
        <v>2.58</v>
      </c>
      <c r="G952" s="25">
        <f t="shared" si="29"/>
        <v>3.096</v>
      </c>
      <c r="H952" s="37">
        <v>0.42</v>
      </c>
      <c r="I952" s="25">
        <f t="shared" si="30"/>
        <v>0.504</v>
      </c>
    </row>
    <row r="953" spans="3:9" ht="49.5" customHeight="1">
      <c r="C953" s="53" t="str">
        <f>'[1]ПРЕЙСКУРАНТ '!C209</f>
        <v>6.5.2.1.2</v>
      </c>
      <c r="D953" s="54" t="str">
        <f>'[1]ПРЕЙСКУРАНТ '!D209</f>
        <v>полуавтоматизированный анализ</v>
      </c>
      <c r="E953" s="49" t="str">
        <f>'[1]ПРЕЙСКУРАНТ '!E209</f>
        <v>исследование</v>
      </c>
      <c r="F953" s="52">
        <v>2.31</v>
      </c>
      <c r="G953" s="25">
        <f t="shared" si="29"/>
        <v>2.772</v>
      </c>
      <c r="H953" s="37">
        <v>1.9</v>
      </c>
      <c r="I953" s="25">
        <f t="shared" si="30"/>
        <v>2.28</v>
      </c>
    </row>
    <row r="954" spans="3:9" ht="49.5" customHeight="1">
      <c r="C954" s="53" t="s">
        <v>2237</v>
      </c>
      <c r="D954" s="54" t="str">
        <f>'[1]ПРЕЙСКУРАНТ '!D210</f>
        <v>выявление поверхностного антигена вируса геппатита В (HBsAg)   (Метод ИФА)</v>
      </c>
      <c r="E954" s="49" t="str">
        <f>'[1]ПРЕЙСКУРАНТ '!E210</f>
        <v>исследование</v>
      </c>
      <c r="F954" s="52">
        <v>2.31</v>
      </c>
      <c r="G954" s="25">
        <f t="shared" si="29"/>
        <v>2.772</v>
      </c>
      <c r="H954" s="37">
        <v>1.9</v>
      </c>
      <c r="I954" s="25">
        <f t="shared" si="30"/>
        <v>2.28</v>
      </c>
    </row>
    <row r="955" spans="3:9" ht="49.5" customHeight="1">
      <c r="C955" s="53" t="str">
        <f>'[1]ПРЕЙСКУРАНТ '!C212</f>
        <v>6.5.2.2</v>
      </c>
      <c r="D955" s="54" t="str">
        <f>'[1]ПРЕЙСКУРАНТ '!D212</f>
        <v>РА на стекле</v>
      </c>
      <c r="E955" s="49"/>
      <c r="F955" s="52"/>
      <c r="G955" s="25"/>
      <c r="H955" s="37"/>
      <c r="I955" s="25"/>
    </row>
    <row r="956" spans="3:9" ht="49.5" customHeight="1">
      <c r="C956" s="53" t="str">
        <f>'[1]ПРЕЙСКУРАНТ '!C213</f>
        <v>6.5.2.2.1</v>
      </c>
      <c r="D956" s="54" t="str">
        <f>'[1]ПРЕЙСКУРАНТ '!D213</f>
        <v>РА на стекле (до 10 исследований одновременно)</v>
      </c>
      <c r="E956" s="49" t="str">
        <f>'[1]ПРЕЙСКУРАНТ '!E213</f>
        <v>исследование</v>
      </c>
      <c r="F956" s="36">
        <v>2.39</v>
      </c>
      <c r="G956" s="25">
        <f t="shared" si="29"/>
        <v>2.868</v>
      </c>
      <c r="H956" s="37">
        <v>2.39</v>
      </c>
      <c r="I956" s="25">
        <f t="shared" si="30"/>
        <v>2.868</v>
      </c>
    </row>
    <row r="957" spans="3:9" ht="49.5" customHeight="1">
      <c r="C957" s="53" t="str">
        <f>'[1]ПРЕЙСКУРАНТ '!C214</f>
        <v>6.5.2.2.2</v>
      </c>
      <c r="D957" s="54" t="str">
        <f>'[1]ПРЕЙСКУРАНТ '!D214</f>
        <v>РА на стекле (на каждые последующие)</v>
      </c>
      <c r="E957" s="49" t="str">
        <f>'[1]ПРЕЙСКУРАНТ '!E214</f>
        <v>исследование</v>
      </c>
      <c r="F957" s="52">
        <v>1.23</v>
      </c>
      <c r="G957" s="25">
        <f t="shared" si="29"/>
        <v>1.476</v>
      </c>
      <c r="H957" s="37">
        <v>1.23</v>
      </c>
      <c r="I957" s="25">
        <f t="shared" si="30"/>
        <v>1.476</v>
      </c>
    </row>
    <row r="958" spans="3:9" ht="49.5" customHeight="1">
      <c r="C958" s="53" t="str">
        <f>'[1]ПРЕЙСКУРАНТ '!C215</f>
        <v>6.5.2.3</v>
      </c>
      <c r="D958" s="54" t="str">
        <f>'[1]ПРЕЙСКУРАНТ '!D215</f>
        <v>реакция непрямой гемагглютинации (далее - РНГА) с одним антигеном</v>
      </c>
      <c r="E958" s="49" t="str">
        <f>'[1]ПРЕЙСКУРАНТ '!E215</f>
        <v>исследование</v>
      </c>
      <c r="F958" s="36">
        <v>1.41</v>
      </c>
      <c r="G958" s="25">
        <f t="shared" si="29"/>
        <v>1.692</v>
      </c>
      <c r="H958" s="37">
        <v>1.23</v>
      </c>
      <c r="I958" s="25">
        <f t="shared" si="30"/>
        <v>1.476</v>
      </c>
    </row>
    <row r="959" spans="3:9" ht="49.5" customHeight="1">
      <c r="C959" s="53" t="str">
        <f>'[1]ПРЕЙСКУРАНТ '!C216</f>
        <v>6.5.2.4</v>
      </c>
      <c r="D959" s="54" t="str">
        <f>'[1]ПРЕЙСКУРАНТ '!D216</f>
        <v>реакция прямой гемагглютинации (далее - РПГА) с одним диагностикумом</v>
      </c>
      <c r="E959" s="49" t="str">
        <f>'[1]ПРЕЙСКУРАНТ '!E216</f>
        <v>исследование</v>
      </c>
      <c r="F959" s="36">
        <v>1.32</v>
      </c>
      <c r="G959" s="25">
        <f t="shared" si="29"/>
        <v>1.584</v>
      </c>
      <c r="H959" s="37">
        <v>1.32</v>
      </c>
      <c r="I959" s="25">
        <f t="shared" si="30"/>
        <v>1.584</v>
      </c>
    </row>
    <row r="960" spans="3:9" ht="49.5" customHeight="1">
      <c r="C960" s="53" t="str">
        <f>'[1]ПРЕЙСКУРАНТ '!C217</f>
        <v>6.5.2.5</v>
      </c>
      <c r="D960" s="54" t="str">
        <f>'[1]ПРЕЙСКУРАНТ '!D217</f>
        <v>реакция торможения гемагглютинации (далее - РТГА) с одним диагностикумом</v>
      </c>
      <c r="E960" s="49" t="str">
        <f>'[1]ПРЕЙСКУРАНТ '!E217</f>
        <v>исследование</v>
      </c>
      <c r="F960" s="52">
        <v>3.75</v>
      </c>
      <c r="G960" s="25">
        <f t="shared" si="29"/>
        <v>4.5</v>
      </c>
      <c r="H960" s="37">
        <v>3.75</v>
      </c>
      <c r="I960" s="25">
        <f t="shared" si="30"/>
        <v>4.5</v>
      </c>
    </row>
    <row r="961" spans="3:9" ht="49.5" customHeight="1">
      <c r="C961" s="53" t="str">
        <f>'[1]ПРЕЙСКУРАНТ '!C218</f>
        <v>6.5.2.6</v>
      </c>
      <c r="D961" s="54" t="str">
        <f>'[1]ПРЕЙСКУРАНТ '!D218</f>
        <v>РНИФ</v>
      </c>
      <c r="E961" s="49" t="str">
        <f>'[1]ПРЕЙСКУРАНТ '!E218</f>
        <v>исследование</v>
      </c>
      <c r="F961" s="52">
        <v>3.93</v>
      </c>
      <c r="G961" s="25">
        <f t="shared" si="29"/>
        <v>4.716</v>
      </c>
      <c r="H961" s="37">
        <v>3.93</v>
      </c>
      <c r="I961" s="25">
        <f t="shared" si="30"/>
        <v>4.716</v>
      </c>
    </row>
    <row r="962" spans="3:9" ht="49.5" customHeight="1">
      <c r="C962" s="53" t="str">
        <f>'[1]ПРЕЙСКУРАНТ '!C219</f>
        <v>6.5.4</v>
      </c>
      <c r="D962" s="54" t="str">
        <f>'[1]ПРЕЙСКУРАНТ '!D219</f>
        <v>Молекулярно-биологические исследования по диагностике и мониторингу заболеваний</v>
      </c>
      <c r="E962" s="49"/>
      <c r="F962" s="52"/>
      <c r="G962" s="25"/>
      <c r="H962" s="37"/>
      <c r="I962" s="25">
        <f t="shared" si="30"/>
        <v>0</v>
      </c>
    </row>
    <row r="963" spans="3:9" ht="49.5" customHeight="1">
      <c r="C963" s="53" t="str">
        <f>'[1]ПРЕЙСКУРАНТ '!C220</f>
        <v>6.5.4.1</v>
      </c>
      <c r="D963" s="54" t="str">
        <f>'[1]ПРЕЙСКУРАНТ '!D220</f>
        <v> первичная обработка иного биологического материала (мокрота, моча и пр.)</v>
      </c>
      <c r="E963" s="49" t="str">
        <f>E961</f>
        <v>исследование</v>
      </c>
      <c r="F963" s="36">
        <v>2.97</v>
      </c>
      <c r="G963" s="25">
        <f t="shared" si="29"/>
        <v>3.564</v>
      </c>
      <c r="H963" s="37">
        <v>2.97</v>
      </c>
      <c r="I963" s="25">
        <f t="shared" si="30"/>
        <v>3.564</v>
      </c>
    </row>
    <row r="964" spans="3:9" ht="49.5" customHeight="1">
      <c r="C964" s="53" t="str">
        <f>'[1]ПРЕЙСКУРАНТ '!C221</f>
        <v>6.5.4.2</v>
      </c>
      <c r="D964" s="54" t="str">
        <f>'[1]ПРЕЙСКУРАНТ '!D221</f>
        <v>синтез к ДНК</v>
      </c>
      <c r="E964" s="49" t="str">
        <f>E963</f>
        <v>исследование</v>
      </c>
      <c r="F964" s="52">
        <v>3.69</v>
      </c>
      <c r="G964" s="25">
        <f t="shared" si="29"/>
        <v>4.428</v>
      </c>
      <c r="H964" s="37">
        <v>2.2</v>
      </c>
      <c r="I964" s="25">
        <f t="shared" si="30"/>
        <v>2.64</v>
      </c>
    </row>
    <row r="965" spans="3:9" ht="49.5" customHeight="1">
      <c r="C965" s="53" t="str">
        <f>'[1]ПРЕЙСКУРАНТ '!C222</f>
        <v>6.5.4.3</v>
      </c>
      <c r="D965" s="54" t="str">
        <f>'[1]ПРЕЙСКУРАНТ '!D222</f>
        <v>выделение РНК/ДНК из иного биологического материала (сорбентный метод)</v>
      </c>
      <c r="E965" s="49" t="str">
        <f>'[1]ПРЕЙСКУРАНТ '!E222</f>
        <v>исследование</v>
      </c>
      <c r="F965" s="52">
        <v>9.59</v>
      </c>
      <c r="G965" s="25">
        <f t="shared" si="29"/>
        <v>11.508</v>
      </c>
      <c r="H965" s="37">
        <v>1.79</v>
      </c>
      <c r="I965" s="25">
        <f t="shared" si="30"/>
        <v>2.148</v>
      </c>
    </row>
    <row r="966" spans="3:9" ht="49.5" customHeight="1">
      <c r="C966" s="53" t="str">
        <f>'[1]ПРЕЙСКУРАНТ '!C223</f>
        <v>6.5.4.4</v>
      </c>
      <c r="D966" s="54" t="str">
        <f>'[1]ПРЕЙСКУРАНТ '!D223</f>
        <v>ПЦР в режиме реального времени для качественного определения ДНК/РНК</v>
      </c>
      <c r="E966" s="49" t="str">
        <f>'[1]ПРЕЙСКУРАНТ '!E223</f>
        <v>исследование</v>
      </c>
      <c r="F966" s="52">
        <v>12.58</v>
      </c>
      <c r="G966" s="25">
        <f t="shared" si="29"/>
        <v>15.096</v>
      </c>
      <c r="H966" s="37">
        <v>3.31</v>
      </c>
      <c r="I966" s="25">
        <f t="shared" si="30"/>
        <v>3.972</v>
      </c>
    </row>
    <row r="967" spans="3:9" ht="69.75" customHeight="1">
      <c r="C967" s="53" t="str">
        <f>'[1]ПРЕЙСКУРАНТ '!C224</f>
        <v>6.5.4.5</v>
      </c>
      <c r="D967" s="54" t="str">
        <f>'[1]ПРЕЙСКУРАНТ '!D224</f>
        <v>мультиплексная ПЦР в режиме реального времени для качественного определения ДНК/РНК, в том числе генотипирование</v>
      </c>
      <c r="E967" s="49" t="str">
        <f>'[1]ПРЕЙСКУРАНТ '!E224</f>
        <v>исследование</v>
      </c>
      <c r="F967" s="52">
        <v>9.83</v>
      </c>
      <c r="G967" s="25">
        <f t="shared" si="29"/>
        <v>11.796</v>
      </c>
      <c r="H967" s="37">
        <v>4.47</v>
      </c>
      <c r="I967" s="25">
        <f t="shared" si="30"/>
        <v>5.364</v>
      </c>
    </row>
    <row r="968" spans="3:9" ht="94.5" customHeight="1">
      <c r="C968" s="53" t="s">
        <v>2252</v>
      </c>
      <c r="D968" s="54" t="s">
        <v>2254</v>
      </c>
      <c r="E968" s="49" t="str">
        <f>E967</f>
        <v>исследование</v>
      </c>
      <c r="F968" s="52">
        <v>18.51</v>
      </c>
      <c r="G968" s="25">
        <f t="shared" si="29"/>
        <v>22.212</v>
      </c>
      <c r="H968" s="37">
        <v>5.3</v>
      </c>
      <c r="I968" s="25">
        <f t="shared" si="30"/>
        <v>6.359999999999999</v>
      </c>
    </row>
    <row r="969" spans="3:9" ht="103.5" customHeight="1">
      <c r="C969" s="53" t="s">
        <v>2253</v>
      </c>
      <c r="D969" s="54" t="s">
        <v>2255</v>
      </c>
      <c r="E969" s="49" t="str">
        <f>E968</f>
        <v>исследование</v>
      </c>
      <c r="F969" s="52">
        <v>17.93</v>
      </c>
      <c r="G969" s="25">
        <f t="shared" si="29"/>
        <v>21.516</v>
      </c>
      <c r="H969" s="37">
        <v>5.3</v>
      </c>
      <c r="I969" s="25">
        <f t="shared" si="30"/>
        <v>6.359999999999999</v>
      </c>
    </row>
    <row r="970" spans="3:9" ht="83.25" customHeight="1">
      <c r="C970" s="53" t="s">
        <v>2276</v>
      </c>
      <c r="D970" s="54" t="s">
        <v>2277</v>
      </c>
      <c r="E970" s="49" t="str">
        <f>E969</f>
        <v>исследование</v>
      </c>
      <c r="F970" s="52">
        <v>9.59</v>
      </c>
      <c r="G970" s="25">
        <f t="shared" si="29"/>
        <v>11.508</v>
      </c>
      <c r="H970" s="37">
        <v>1.79</v>
      </c>
      <c r="I970" s="25">
        <f t="shared" si="30"/>
        <v>2.148</v>
      </c>
    </row>
    <row r="971" spans="3:9" ht="59.25" customHeight="1">
      <c r="C971" s="53" t="s">
        <v>2278</v>
      </c>
      <c r="D971" s="54" t="s">
        <v>2279</v>
      </c>
      <c r="E971" s="49" t="str">
        <f>E970</f>
        <v>исследование</v>
      </c>
      <c r="F971" s="52">
        <v>24.66</v>
      </c>
      <c r="G971" s="25">
        <f t="shared" si="29"/>
        <v>29.592</v>
      </c>
      <c r="H971" s="37">
        <v>12.01</v>
      </c>
      <c r="I971" s="25">
        <f t="shared" si="30"/>
        <v>14.411999999999999</v>
      </c>
    </row>
    <row r="972" spans="3:9" ht="33" customHeight="1">
      <c r="C972" s="53" t="str">
        <f>'[1]ПРЕЙСКУРАНТ '!C225</f>
        <v>6.5.5</v>
      </c>
      <c r="D972" s="54" t="str">
        <f>'[1]ПРЕЙСКУРАНТ '!D225</f>
        <v>Отдельные операции</v>
      </c>
      <c r="E972" s="49"/>
      <c r="F972" s="52"/>
      <c r="G972" s="25"/>
      <c r="H972" s="37"/>
      <c r="I972" s="25"/>
    </row>
    <row r="973" spans="3:9" ht="30.75" customHeight="1">
      <c r="C973" s="53" t="str">
        <f>'[1]ПРЕЙСКУРАНТ '!C226</f>
        <v>6.5.5.1</v>
      </c>
      <c r="D973" s="54" t="str">
        <f>'[1]ПРЕЙСКУРАНТ '!D226</f>
        <v>обработка крови для получения сыворотки</v>
      </c>
      <c r="E973" s="49" t="str">
        <f>'[1]ПРЕЙСКУРАНТ '!E226</f>
        <v>проба</v>
      </c>
      <c r="F973" s="52">
        <v>0.84</v>
      </c>
      <c r="G973" s="25">
        <f t="shared" si="29"/>
        <v>1.008</v>
      </c>
      <c r="H973" s="37">
        <v>0.84</v>
      </c>
      <c r="I973" s="25">
        <f t="shared" si="30"/>
        <v>1.008</v>
      </c>
    </row>
    <row r="974" spans="3:9" ht="30.75" customHeight="1">
      <c r="C974" s="53"/>
      <c r="D974" s="54"/>
      <c r="E974" s="49"/>
      <c r="F974" s="52"/>
      <c r="G974" s="25"/>
      <c r="H974" s="37"/>
      <c r="I974" s="25"/>
    </row>
    <row r="975" spans="3:9" ht="53.25" customHeight="1">
      <c r="C975" s="42" t="s">
        <v>2200</v>
      </c>
      <c r="D975" s="43" t="s">
        <v>2201</v>
      </c>
      <c r="E975" s="24"/>
      <c r="F975" s="40"/>
      <c r="G975" s="25"/>
      <c r="H975" s="40"/>
      <c r="I975" s="25"/>
    </row>
    <row r="976" spans="3:9" ht="49.5">
      <c r="C976" s="39" t="s">
        <v>2202</v>
      </c>
      <c r="D976" s="27" t="s">
        <v>2203</v>
      </c>
      <c r="E976" s="24" t="s">
        <v>200</v>
      </c>
      <c r="F976" s="40">
        <v>46.98</v>
      </c>
      <c r="G976" s="25">
        <f>F976*1.2</f>
        <v>56.376</v>
      </c>
      <c r="H976" s="40"/>
      <c r="I976" s="25"/>
    </row>
    <row r="977" spans="6:8" ht="15.75">
      <c r="F977" s="14"/>
      <c r="G977" s="13"/>
      <c r="H977" s="13"/>
    </row>
    <row r="978" spans="6:8" ht="15.75">
      <c r="F978" s="14"/>
      <c r="G978" s="13"/>
      <c r="H978" s="13"/>
    </row>
    <row r="979" spans="3:8" ht="15.75">
      <c r="C979" s="68" t="s">
        <v>2242</v>
      </c>
      <c r="D979" s="68"/>
      <c r="E979" s="15"/>
      <c r="F979" s="66" t="s">
        <v>2243</v>
      </c>
      <c r="G979" s="66"/>
      <c r="H979" s="13"/>
    </row>
    <row r="980" spans="3:8" ht="15.75" hidden="1">
      <c r="C980" s="68" t="s">
        <v>2257</v>
      </c>
      <c r="D980" s="68"/>
      <c r="E980" s="15"/>
      <c r="F980" s="69" t="s">
        <v>2244</v>
      </c>
      <c r="G980" s="69"/>
      <c r="H980" s="13"/>
    </row>
    <row r="981" spans="6:8" ht="31.5" customHeight="1" hidden="1">
      <c r="F981" s="14"/>
      <c r="G981" s="13"/>
      <c r="H981" s="13"/>
    </row>
    <row r="982" spans="3:8" ht="15.75" hidden="1">
      <c r="C982" s="68" t="s">
        <v>2256</v>
      </c>
      <c r="D982" s="68"/>
      <c r="E982" s="15"/>
      <c r="F982" s="66" t="s">
        <v>2258</v>
      </c>
      <c r="G982" s="66"/>
      <c r="H982" s="13"/>
    </row>
    <row r="983" spans="4:8" ht="16.5" customHeight="1" hidden="1">
      <c r="D983" s="15"/>
      <c r="E983" s="15"/>
      <c r="F983" s="14"/>
      <c r="G983" s="59"/>
      <c r="H983" s="13"/>
    </row>
    <row r="984" spans="3:8" ht="15.75" hidden="1">
      <c r="C984" s="68" t="s">
        <v>2245</v>
      </c>
      <c r="D984" s="68"/>
      <c r="E984" s="15"/>
      <c r="F984" s="66" t="s">
        <v>2259</v>
      </c>
      <c r="G984" s="66"/>
      <c r="H984" s="13"/>
    </row>
    <row r="985" spans="4:8" ht="15" customHeight="1" hidden="1">
      <c r="D985" s="15"/>
      <c r="E985" s="15"/>
      <c r="F985" s="12"/>
      <c r="G985" s="59"/>
      <c r="H985" s="13"/>
    </row>
    <row r="986" spans="3:8" ht="15.75" hidden="1">
      <c r="C986" s="68" t="s">
        <v>2246</v>
      </c>
      <c r="D986" s="68"/>
      <c r="E986" s="15"/>
      <c r="F986" s="66" t="s">
        <v>2247</v>
      </c>
      <c r="G986" s="66"/>
      <c r="H986" s="13"/>
    </row>
    <row r="987" spans="4:8" ht="14.25" customHeight="1" hidden="1">
      <c r="D987" s="15"/>
      <c r="E987" s="15"/>
      <c r="F987" s="12"/>
      <c r="G987" s="59"/>
      <c r="H987" s="13"/>
    </row>
    <row r="988" spans="3:8" ht="15.75" hidden="1">
      <c r="C988" s="68" t="s">
        <v>2248</v>
      </c>
      <c r="D988" s="68"/>
      <c r="E988" s="15"/>
      <c r="F988" s="67" t="s">
        <v>2249</v>
      </c>
      <c r="G988" s="67"/>
      <c r="H988" s="13"/>
    </row>
    <row r="989" spans="4:8" ht="15.75" hidden="1">
      <c r="D989" s="15"/>
      <c r="E989" s="15"/>
      <c r="F989" s="12"/>
      <c r="G989" s="59"/>
      <c r="H989" s="13"/>
    </row>
    <row r="990" spans="4:8" ht="15.75" hidden="1">
      <c r="D990" s="15"/>
      <c r="E990" s="15"/>
      <c r="F990" s="14"/>
      <c r="G990" s="59"/>
      <c r="H990" s="13"/>
    </row>
    <row r="991" spans="3:6" ht="15.75">
      <c r="C991" s="64" t="s">
        <v>2265</v>
      </c>
      <c r="D991" s="64"/>
      <c r="E991" s="64"/>
      <c r="F991" s="64"/>
    </row>
    <row r="992" spans="3:9" ht="39.75" customHeight="1">
      <c r="C992" s="65" t="s">
        <v>2266</v>
      </c>
      <c r="D992" s="65"/>
      <c r="E992" s="65"/>
      <c r="F992" s="65"/>
      <c r="G992" s="65"/>
      <c r="H992" s="65"/>
      <c r="I992" s="65"/>
    </row>
    <row r="993" spans="4:11" ht="81" customHeight="1">
      <c r="D993" s="15"/>
      <c r="E993" s="15"/>
      <c r="F993" s="15"/>
      <c r="G993" s="15"/>
      <c r="J993" s="65"/>
      <c r="K993" s="65"/>
    </row>
    <row r="994" spans="4:7" ht="15.75">
      <c r="D994" s="15"/>
      <c r="E994" s="15"/>
      <c r="F994" s="15"/>
      <c r="G994" s="15"/>
    </row>
  </sheetData>
  <sheetProtection/>
  <mergeCells count="26">
    <mergeCell ref="F1:I1"/>
    <mergeCell ref="B11:B13"/>
    <mergeCell ref="C7:I7"/>
    <mergeCell ref="C8:I8"/>
    <mergeCell ref="C11:C13"/>
    <mergeCell ref="F3:G3"/>
    <mergeCell ref="D11:D13"/>
    <mergeCell ref="E11:E13"/>
    <mergeCell ref="F12:G12"/>
    <mergeCell ref="F4:H4"/>
    <mergeCell ref="F982:G982"/>
    <mergeCell ref="F984:G984"/>
    <mergeCell ref="B10:D10"/>
    <mergeCell ref="D9:H9"/>
    <mergeCell ref="F11:I11"/>
    <mergeCell ref="H12:I12"/>
    <mergeCell ref="F986:G986"/>
    <mergeCell ref="F988:G988"/>
    <mergeCell ref="C979:D979"/>
    <mergeCell ref="C980:D980"/>
    <mergeCell ref="C982:D982"/>
    <mergeCell ref="C984:D984"/>
    <mergeCell ref="C986:D986"/>
    <mergeCell ref="C988:D988"/>
    <mergeCell ref="F979:G979"/>
    <mergeCell ref="F980:G98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Economist</cp:lastModifiedBy>
  <cp:lastPrinted>2021-11-17T05:57:25Z</cp:lastPrinted>
  <dcterms:created xsi:type="dcterms:W3CDTF">2018-11-13T07:43:41Z</dcterms:created>
  <dcterms:modified xsi:type="dcterms:W3CDTF">2024-04-11T07:59:57Z</dcterms:modified>
  <cp:category/>
  <cp:version/>
  <cp:contentType/>
  <cp:contentStatus/>
</cp:coreProperties>
</file>